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655" windowHeight="9120" tabRatio="774" activeTab="0"/>
  </bookViews>
  <sheets>
    <sheet name="ModbusST" sheetId="1" r:id="rId1"/>
  </sheets>
  <definedNames/>
  <calcPr fullCalcOnLoad="1"/>
</workbook>
</file>

<file path=xl/sharedStrings.xml><?xml version="1.0" encoding="utf-8"?>
<sst xmlns="http://schemas.openxmlformats.org/spreadsheetml/2006/main" count="920" uniqueCount="667">
  <si>
    <t>BYTE</t>
  </si>
  <si>
    <t>Имя переменной</t>
  </si>
  <si>
    <t>Описание</t>
  </si>
  <si>
    <t>ТИП</t>
  </si>
  <si>
    <t>СТРУТКУРА</t>
  </si>
  <si>
    <t>Lights</t>
  </si>
  <si>
    <t>МАССИВ СТРУТКУР</t>
  </si>
  <si>
    <t>Gactivators</t>
  </si>
  <si>
    <t>System</t>
  </si>
  <si>
    <t>Statistics</t>
  </si>
  <si>
    <t>Системная область</t>
  </si>
  <si>
    <t>10 байт х 8 сцен - настройки 8ми глобальных сценариев</t>
  </si>
  <si>
    <t>WORD</t>
  </si>
  <si>
    <t>TimeHours</t>
  </si>
  <si>
    <t>Младший байт - часы в ПЛК в формате 0.1-23.5 с точностью 10 минут, для определения правильного GMT</t>
  </si>
  <si>
    <t>CounterIN</t>
  </si>
  <si>
    <t>8xDWORD</t>
  </si>
  <si>
    <t>Counter</t>
  </si>
  <si>
    <t>40xBYTE</t>
  </si>
  <si>
    <t>QualityAir</t>
  </si>
  <si>
    <t>Датчики качества воздуха по комнатам (используется 30) 0-100% - 0-250byte</t>
  </si>
  <si>
    <t>32xBYTE</t>
  </si>
  <si>
    <t>Switch</t>
  </si>
  <si>
    <t>RS485_Device0</t>
  </si>
  <si>
    <t>HVACs</t>
  </si>
  <si>
    <t>GSM</t>
  </si>
  <si>
    <t>Loads</t>
  </si>
  <si>
    <t>Electro</t>
  </si>
  <si>
    <t>PirSensor</t>
  </si>
  <si>
    <t>ExtHeatIN_OUT</t>
  </si>
  <si>
    <t>VitjazhkiIN_Zvonki</t>
  </si>
  <si>
    <t>VitjazhkiSU_Zamki</t>
  </si>
  <si>
    <t>ElAlarms1</t>
  </si>
  <si>
    <t>ElAlarms2</t>
  </si>
  <si>
    <t>Protechki1</t>
  </si>
  <si>
    <t>Protechki2</t>
  </si>
  <si>
    <t>датчики протечек 17-32 (0бит - датчик N 17,….)</t>
  </si>
  <si>
    <t>ExtAlarms</t>
  </si>
  <si>
    <t>ElectroState</t>
  </si>
  <si>
    <t>StreetTemp</t>
  </si>
  <si>
    <t>StreetSunRH</t>
  </si>
  <si>
    <t>CO_struct</t>
  </si>
  <si>
    <t>Config</t>
  </si>
  <si>
    <t>IRLink</t>
  </si>
  <si>
    <t>4xBYTE</t>
  </si>
  <si>
    <t>30xBYTE</t>
  </si>
  <si>
    <t>KlimRoom</t>
  </si>
  <si>
    <t>Настройки отопления ПО КОМНАТАМ 1-30</t>
  </si>
  <si>
    <t>KlimConfig</t>
  </si>
  <si>
    <t>Настройки системы климата</t>
  </si>
  <si>
    <t>GLightMSceneRoom</t>
  </si>
  <si>
    <t>GLightMScene12</t>
  </si>
  <si>
    <t>GLightMScene34</t>
  </si>
  <si>
    <t>ExtHeatTime</t>
  </si>
  <si>
    <t>8xBYTE</t>
  </si>
  <si>
    <t>HealthAlarms</t>
  </si>
  <si>
    <r>
      <rPr>
        <b/>
        <sz val="11"/>
        <color indexed="8"/>
        <rFont val="Calibri"/>
        <family val="2"/>
      </rPr>
      <t>135 лампочек</t>
    </r>
    <r>
      <rPr>
        <sz val="11"/>
        <color theme="1"/>
        <rFont val="Calibri"/>
        <family val="2"/>
      </rPr>
      <t xml:space="preserve"> х 8 байт - состояние и параметры лампочек</t>
    </r>
  </si>
  <si>
    <t xml:space="preserve">MB_DevicesAllOK: </t>
  </si>
  <si>
    <t xml:space="preserve">WriteRegister: </t>
  </si>
  <si>
    <t xml:space="preserve">DeviceAdr: </t>
  </si>
  <si>
    <t xml:space="preserve">DeviceFunction: </t>
  </si>
  <si>
    <t xml:space="preserve">Start_Adr: </t>
  </si>
  <si>
    <t xml:space="preserve">nRegsters: </t>
  </si>
  <si>
    <t xml:space="preserve">Status: </t>
  </si>
  <si>
    <t>0бит - Команда на запись</t>
  </si>
  <si>
    <t>1бит - Вышел установленный таймаут ожидания</t>
  </si>
  <si>
    <t>3бит - CRC ответа в норме - работает только для Modbus</t>
  </si>
  <si>
    <t>ResponseWaitCycle:</t>
  </si>
  <si>
    <t>ResponseDataSize:</t>
  </si>
  <si>
    <t>RequestN:</t>
  </si>
  <si>
    <t>ResponseDataHex :</t>
  </si>
  <si>
    <t>СТРУКТУРА RS485_Device0</t>
  </si>
  <si>
    <t>Status:</t>
  </si>
  <si>
    <t>0 бит - прочитанное состояние nvoOnOff</t>
  </si>
  <si>
    <t>1 бит - устройство OnLine</t>
  </si>
  <si>
    <t xml:space="preserve">FAN_low: </t>
  </si>
  <si>
    <t xml:space="preserve">ConfigStatus: </t>
  </si>
  <si>
    <t xml:space="preserve">Alarm: </t>
  </si>
  <si>
    <t>СТРУКТУРА HVACs</t>
  </si>
  <si>
    <t>Text:</t>
  </si>
  <si>
    <t>Balance</t>
  </si>
  <si>
    <t xml:space="preserve"> </t>
  </si>
  <si>
    <t>Command1:</t>
  </si>
  <si>
    <t>1бит - Модем найден!</t>
  </si>
  <si>
    <t>2бит - Сеть найдена!</t>
  </si>
  <si>
    <t>3бит - Сигнал &gt;20% 1мин!</t>
  </si>
  <si>
    <t>4бит - Положить трубку</t>
  </si>
  <si>
    <t>5бит - Поднять трубку</t>
  </si>
  <si>
    <t>6бит - Входящий вызов</t>
  </si>
  <si>
    <t>SignalLevel:</t>
  </si>
  <si>
    <t>ErrorCount:</t>
  </si>
  <si>
    <t>Command:</t>
  </si>
  <si>
    <t>0бит-  Сброс счётчика ошибок/перезагрузок</t>
  </si>
  <si>
    <t>2бит - Сеть &gt;20% 1 час</t>
  </si>
  <si>
    <t xml:space="preserve">6бит - </t>
  </si>
  <si>
    <t>СТРУКТУРА GSM</t>
  </si>
  <si>
    <t>I:</t>
  </si>
  <si>
    <t>U:</t>
  </si>
  <si>
    <t>cosy:</t>
  </si>
  <si>
    <t>F:</t>
  </si>
  <si>
    <t xml:space="preserve">Psum: </t>
  </si>
  <si>
    <t xml:space="preserve">Pmax: </t>
  </si>
  <si>
    <t>Imax:</t>
  </si>
  <si>
    <t>Umax:</t>
  </si>
  <si>
    <t>Umin:</t>
  </si>
  <si>
    <t>ControlBYTE:</t>
  </si>
  <si>
    <t>0,1,2биты -U_failure,</t>
  </si>
  <si>
    <t xml:space="preserve">3бит - PeakMeasure, </t>
  </si>
  <si>
    <t>W:</t>
  </si>
  <si>
    <t>ElectroPowerCITY:</t>
  </si>
  <si>
    <t>ElectroPowerGen:</t>
  </si>
  <si>
    <t>PowerControl:</t>
  </si>
  <si>
    <t>0бит - Выключить всё при отсутствии Города или Генератора</t>
  </si>
  <si>
    <t>5бит - Запрет ограничения мощности</t>
  </si>
  <si>
    <t>6бит - Сначала отбрасывать 1 фазные нагрузки</t>
  </si>
  <si>
    <t>7бит -  ВСЕ НАГРУЗКИ ОТКЛЮЧЕНЫ ПО КРИТИЧЕСКОЙ ЭЛЕКТРОАВАРИИ</t>
  </si>
  <si>
    <t>PowerCommand:</t>
  </si>
  <si>
    <t>СТРУКТУРА Electro</t>
  </si>
  <si>
    <t xml:space="preserve">level: </t>
  </si>
  <si>
    <t>porog:</t>
  </si>
  <si>
    <t xml:space="preserve">Command: </t>
  </si>
  <si>
    <t>СТРУКТУРА CO</t>
  </si>
  <si>
    <t>0-бит - какое-то значение выше порога</t>
  </si>
  <si>
    <t>СТРУКТУРА Config</t>
  </si>
  <si>
    <t>OhranaOUT:</t>
  </si>
  <si>
    <t>0бит - Ohrana_Vzyato - Выход Охрана - Взята (хоть один датчик взят на охрану)</t>
  </si>
  <si>
    <t xml:space="preserve">1бит - Ohrana_VzyatoVSE - Выход Охрана - Взяты на охрану все существующие датчики </t>
  </si>
  <si>
    <t>2бит - Ohrana_TREVOGA_Fast - Выход Охрана - ТРЕВОГА МОМЕНТАЛЬНАЯ</t>
  </si>
  <si>
    <t>3бит - Ohrana_VZLOMANA - Выход Охрана - была ТРЕВОГА за последний период охраны</t>
  </si>
  <si>
    <t>4бит - Ohrana_Vzyatie - Выход Охрана - Идёт процесс взятия</t>
  </si>
  <si>
    <t>5бит - Ohrana_Snyatie - Выход Охрана - Идёт процесс снятия</t>
  </si>
  <si>
    <t>6бит - Ohrana_KNOPKA - Выход Охрана - НАЖАТА ТРЕВОЖНАЯ КНОПКА</t>
  </si>
  <si>
    <t>PIRTime2:</t>
  </si>
  <si>
    <t>UborkaTime:</t>
  </si>
  <si>
    <t>ProtechkiCom:</t>
  </si>
  <si>
    <t>PIRTime1:</t>
  </si>
  <si>
    <t>LightCom:</t>
  </si>
  <si>
    <t>2бит - Текущее состояние физического фотореле - 0-день/1-ночь</t>
  </si>
  <si>
    <t>3бит - Логическое фотореле, с защитой от дребезга - 0-день/1-ночь</t>
  </si>
  <si>
    <t>5бит - выключать реле диммеров после гашения яркости</t>
  </si>
  <si>
    <t>6бит - Включать свет по датчикам движения днём</t>
  </si>
  <si>
    <t>LightPorog:</t>
  </si>
  <si>
    <t>Command2:</t>
  </si>
  <si>
    <t xml:space="preserve">2бит - Файл хранения FLASH или PgsCfg - 0 или 1 - выбор для записи-воспроизведения ФАЙЛА </t>
  </si>
  <si>
    <t>4бит - Воспроизвести PgsCfg из ФАЙЛА</t>
  </si>
  <si>
    <t xml:space="preserve">5бит - Упр-е СИРЕНОЙ: 0-Авто 1-ручное </t>
  </si>
  <si>
    <t>7бит -  Сброс ВСЕХ аварий и сообщений на 0</t>
  </si>
  <si>
    <t>OhranaConfig:</t>
  </si>
  <si>
    <t>5бит - Ohrana_Zapret_Povtora Запрет повторного срабатывания датчика</t>
  </si>
  <si>
    <t>OhranaCom:</t>
  </si>
  <si>
    <t>101..110-Команда постановки на охрану без пароля от пользователя 1..10</t>
  </si>
  <si>
    <t>OhranaTime:</t>
  </si>
  <si>
    <t>OhranaVzyatoN:</t>
  </si>
  <si>
    <t>СТРУКТУРА IRLink</t>
  </si>
  <si>
    <t>ProtokolID:</t>
  </si>
  <si>
    <t>1 - NEC:</t>
  </si>
  <si>
    <t>X-ARM, AVE HDMI MATRIX, DUNE, GS sat reciever</t>
  </si>
  <si>
    <t>2 - RC5:</t>
  </si>
  <si>
    <t>LOEWE</t>
  </si>
  <si>
    <t>3 - NEC-EXT:</t>
  </si>
  <si>
    <t>HUMAX PVR, DUNE?</t>
  </si>
  <si>
    <t>4 - X-SAT:</t>
  </si>
  <si>
    <t>HUMAX TV</t>
  </si>
  <si>
    <t>5 - JVC:</t>
  </si>
  <si>
    <t>HUMAX DVD</t>
  </si>
  <si>
    <t>6 - SONY:</t>
  </si>
  <si>
    <t>TV Bravia</t>
  </si>
  <si>
    <t>Control:</t>
  </si>
  <si>
    <t>0й бит - Режим обучения</t>
  </si>
  <si>
    <t>OnLine:</t>
  </si>
  <si>
    <t>Recieved_N:</t>
  </si>
  <si>
    <t>Recieved_Button:</t>
  </si>
  <si>
    <t>Learn_Button:</t>
  </si>
  <si>
    <t>Button:</t>
  </si>
  <si>
    <t>МАССИВ KlimRoom</t>
  </si>
  <si>
    <t>1бит - Enable - активирован ли термостат ручного управления</t>
  </si>
  <si>
    <t>2бит - АВТО управление РЕЖИМАМИ климата-1/0-ручное</t>
  </si>
  <si>
    <t>3бит - АВТО Включение-выключение климата по датчику ДВИЖЕНИЯ на время таймера</t>
  </si>
  <si>
    <t>4бит - Включение внешней вентиляции помещения свежим воздухом</t>
  </si>
  <si>
    <t>6бит - Скорость вентиляции/кондиционера 1-Hi, 0-Lo</t>
  </si>
  <si>
    <t>HeatModeDeltaT:</t>
  </si>
  <si>
    <t>HeatModeOffsetCondT:</t>
  </si>
  <si>
    <t>ExtHeatAUTO:</t>
  </si>
  <si>
    <t>KlimCmd2:</t>
  </si>
  <si>
    <t>0бит - Включена ли автоматическая работа вытяжек 1-да, 0 - ручной Вкл-Выкл</t>
  </si>
  <si>
    <t>1бит - В автоматическом режиме: 0-работа вытяжки СУ синхронно с климатом, 1-работа вытяжки по датчику движения и своему таймеру</t>
  </si>
  <si>
    <t>QualityPorog:</t>
  </si>
  <si>
    <t>KlimatePIRtime:</t>
  </si>
  <si>
    <t xml:space="preserve">VentPIRtime: </t>
  </si>
  <si>
    <t>AirECO:</t>
  </si>
  <si>
    <t>PolECO:</t>
  </si>
  <si>
    <t>AirSet:</t>
  </si>
  <si>
    <t>PolSet:</t>
  </si>
  <si>
    <t>KlimCmd:</t>
  </si>
  <si>
    <t>0бит - Set Temp: Поставить везде выбранные настройки 1-7й бит:</t>
  </si>
  <si>
    <t>1бит - Enable - активирован ли термостат МЕХ управления или идёт АВТО упр-е от ПЛК</t>
  </si>
  <si>
    <t>7бит - Включен ли Кондиционер</t>
  </si>
  <si>
    <t>12бит - Для SetTemp - устанавливаемый режим 1-VKL/0-ECO</t>
  </si>
  <si>
    <t>13бит - 1-АВТО вентиляция по ДД на время климата, 0 - ручной Вкл-Выкл</t>
  </si>
  <si>
    <t>End2048:</t>
  </si>
  <si>
    <t>СТРУКТУРА KlimConfig</t>
  </si>
  <si>
    <t>HeatModeTestTime:</t>
  </si>
  <si>
    <t xml:space="preserve">Адрес:2033 - 0-50С/0-250byte - отклонение температуры по окончании времени HeatModeTestTime </t>
  </si>
  <si>
    <t>Адрес:2036 - Глобальные настройки отопления</t>
  </si>
  <si>
    <t>Адрес:2044-2045 - Глобальные настройки отопления</t>
  </si>
  <si>
    <t>Адрес:1968 -</t>
  </si>
  <si>
    <t>Адрес:1971 -</t>
  </si>
  <si>
    <t>Адрес:1975 -</t>
  </si>
  <si>
    <t>Адрес:1977 -</t>
  </si>
  <si>
    <t>Адрес:1980 - ID протокола для обучения ИК комманды:</t>
  </si>
  <si>
    <t>Адрес:2045.1</t>
  </si>
  <si>
    <t>Адрес:2045.2</t>
  </si>
  <si>
    <t>Адрес:2045.3</t>
  </si>
  <si>
    <t>Адрес:2045.0</t>
  </si>
  <si>
    <t>Адрес:2045.5</t>
  </si>
  <si>
    <t>Адрес:2045.6</t>
  </si>
  <si>
    <t>Адрес:2045.7</t>
  </si>
  <si>
    <t>Адрес:2045.4</t>
  </si>
  <si>
    <t>Адрес:1732-1755 [24 байта] - Обмен данными с Modbus устройством</t>
  </si>
  <si>
    <t>Адрес:1756-1783 [ 28 байта]</t>
  </si>
  <si>
    <t>Адрес:1832-1859 [28 байт]</t>
  </si>
  <si>
    <t xml:space="preserve">4бит - PeakReset </t>
  </si>
  <si>
    <t>Адрес:1966</t>
  </si>
  <si>
    <t>Адрес:1967</t>
  </si>
  <si>
    <t>7бит - Голосовое соединение!</t>
  </si>
  <si>
    <t xml:space="preserve">Адрес:1968-1979 [12 байт]  Протечки, Свет, Память, Аварии </t>
  </si>
  <si>
    <t>Адрес:1969 - Время работы PIR датчика для Освещения в минутах в ПРОХОДНОЙ ЗОНЕ</t>
  </si>
  <si>
    <t>Адрес:1972 - Время работы PIR датчика для Освещения в минутах/секундах в ОСНОВНОЙ ЗОНЕ</t>
  </si>
  <si>
    <t>Адрес:1978 - Время постановки в секундах, снятия для временной зоны, режима смены пароля</t>
  </si>
  <si>
    <t>Адрес:1979 - Количество датчиков взятых на охрану</t>
  </si>
  <si>
    <t>Адрес:1981</t>
  </si>
  <si>
    <t xml:space="preserve">Адрес:2032 - время теста системы обогрева для АВТО режима в количестве 1/10 часа </t>
  </si>
  <si>
    <t>Адрес:2034 - -5C..+5С/0-50byte (0C=25byte) - Компенсация уставки Т записываемой в кондиционер</t>
  </si>
  <si>
    <t xml:space="preserve">Адрес:2038 - время на которое включается климат в количестве получасов </t>
  </si>
  <si>
    <t xml:space="preserve">Адрес:2039 - время на которое включается вытяжка СУ в минутах или Вентиляция воздухом </t>
  </si>
  <si>
    <t>Адрес:2046-2047 - Контроль целостности структуры Modbus2048</t>
  </si>
  <si>
    <t>Адрес:1985 - номер ик комманды с этого девайса</t>
  </si>
  <si>
    <t>Адрес:1986 - номер опрашиваемого девайса</t>
  </si>
  <si>
    <t>Адрес:1987 - номер записываемой команды в какое-то устройство</t>
  </si>
  <si>
    <t>Адрес:1984 - номер девайса с которого пришла распознаная ик команда</t>
  </si>
  <si>
    <t>для определения факта ПЕРЕГРЕВА-ПЕРЕОСТЫВА ВОЗДУХА помещения</t>
  </si>
  <si>
    <t>Адрес:1742 - Статус устройства</t>
  </si>
  <si>
    <t>Адрес:1746-1755 - Маcсив принятых данных от устройства</t>
  </si>
  <si>
    <t>Адрес:1732 - Проверка AllOK по адресам устройств по последнему в списке запросу на данный адрес</t>
  </si>
  <si>
    <t>Адрес:1734 - значение регистра для 6 - WriteRegister</t>
  </si>
  <si>
    <t>Адрес:1736 - Адрес устройства</t>
  </si>
  <si>
    <t>Адрес:1737 - Возможные функции обмена:</t>
  </si>
  <si>
    <t>Адрес:1738 - Адрес регистра с которого должно начаться чтение/запись данных</t>
  </si>
  <si>
    <t>Адрес:1740 - Число регистров для функций 3 - ReadHoldingRegisters и 4 - ReadInputRegisters</t>
  </si>
  <si>
    <t>4бит - Все параметры ответа в норме</t>
  </si>
  <si>
    <t>Адрес:1743 - Кол-во циклов контроллера для ожидания ответа от устройства</t>
  </si>
  <si>
    <t>Адрес:1744 - Кол-во принятых байт данных от устройства</t>
  </si>
  <si>
    <t>Адрес:1745 - Номер обрабатываемого запроса из списка</t>
  </si>
  <si>
    <t>Счётчик ошибок</t>
  </si>
  <si>
    <t>0-250byte  = -75..300ppm</t>
  </si>
  <si>
    <t>201..210-Команда смены пароля пользователя 1..10</t>
  </si>
  <si>
    <t xml:space="preserve"> Номер клавиши  для обучения/воспроизведения 1-126 </t>
  </si>
  <si>
    <t>0..+50C   --&gt; 0..250byte</t>
  </si>
  <si>
    <t xml:space="preserve"> BYTE</t>
  </si>
  <si>
    <t xml:space="preserve">ARRAY[0..9] OF  BYTE </t>
  </si>
  <si>
    <t>ARRAY [1..12] OF  BYTE</t>
  </si>
  <si>
    <t>ARRAY[1..6] OF  BYTE</t>
  </si>
  <si>
    <t xml:space="preserve"> WORD </t>
  </si>
  <si>
    <t xml:space="preserve"> WORD</t>
  </si>
  <si>
    <t>WORD=2048</t>
  </si>
  <si>
    <t>ARRAY[1..30] OF  BYTE</t>
  </si>
  <si>
    <t>Регистры памяти EasyHomePLC-448</t>
  </si>
  <si>
    <r>
      <rPr>
        <sz val="11"/>
        <color indexed="8"/>
        <rFont val="Calibri"/>
        <family val="2"/>
      </rPr>
      <t>Архивирование 16ти байт данных в файл *.CVS.</t>
    </r>
    <r>
      <rPr>
        <b/>
        <sz val="11"/>
        <color indexed="8"/>
        <rFont val="Calibri"/>
        <family val="2"/>
      </rPr>
      <t xml:space="preserve"> ! Частота сохранения &lt;archivedelay value="10000"/&gt; в мс.</t>
    </r>
  </si>
  <si>
    <t>SmsST / Pages</t>
  </si>
  <si>
    <t>30 комнат х 2 термостата (воздуха+пола) х 4 байта</t>
  </si>
  <si>
    <t>ExtHeatCmd</t>
  </si>
  <si>
    <r>
      <t xml:space="preserve">Комманды сценарного упр-я системой </t>
    </r>
    <r>
      <rPr>
        <b/>
        <sz val="11"/>
        <color indexed="8"/>
        <rFont val="Calibri"/>
        <family val="2"/>
      </rPr>
      <t>ExtHeat</t>
    </r>
    <r>
      <rPr>
        <sz val="11"/>
        <color theme="1"/>
        <rFont val="Calibri"/>
        <family val="2"/>
      </rPr>
      <t xml:space="preserve"> (</t>
    </r>
    <r>
      <rPr>
        <b/>
        <sz val="11"/>
        <color indexed="8"/>
        <rFont val="Calibri"/>
        <family val="2"/>
      </rPr>
      <t>внешних нагревателей)</t>
    </r>
    <r>
      <rPr>
        <sz val="11"/>
        <color theme="1"/>
        <rFont val="Calibri"/>
        <family val="2"/>
      </rPr>
      <t xml:space="preserve"> - 100-вкл.всё , 101- выкл.всё ; 1,2,.. - Восп. 1,2,.. ; 21,22,.. - Зап. 1,2,.. </t>
    </r>
  </si>
  <si>
    <r>
      <t xml:space="preserve">Время работы </t>
    </r>
    <r>
      <rPr>
        <b/>
        <sz val="11"/>
        <color indexed="8"/>
        <rFont val="Calibri"/>
        <family val="2"/>
      </rPr>
      <t xml:space="preserve">ExtHeat (внешних нагревателей) </t>
    </r>
    <r>
      <rPr>
        <sz val="11"/>
        <color theme="1"/>
        <rFont val="Calibri"/>
        <family val="2"/>
      </rPr>
      <t>по таймеру</t>
    </r>
  </si>
  <si>
    <t>VM_DirectDrive</t>
  </si>
  <si>
    <t>Сигналы 16ти внешних различных аварий: 0бит=N1-Пожар, 1бит=N2-Охрана, ….  - Физические входы</t>
  </si>
  <si>
    <t>Физика</t>
  </si>
  <si>
    <t>Входы DI</t>
  </si>
  <si>
    <t>Входы AI</t>
  </si>
  <si>
    <t>Выходы DO</t>
  </si>
  <si>
    <t>Датчики движения 40шт. и их настройки</t>
  </si>
  <si>
    <t>Входы/Выходы</t>
  </si>
  <si>
    <t>биты 0-7 - VitjazhkiExt1-8 - входы от Автономных ВЫТЯЖЕК, биты 8-15 - Zvonki1-8 - входы ЗВОНКОВ</t>
  </si>
  <si>
    <t>биты 0-7 - VitjazhkiSU1-8 - выходы упр-я ВЫТЯЖКАМИ, биты 8-15 - Zamki1-8 - выходы уро-я ЗАМКАМИ</t>
  </si>
  <si>
    <r>
      <t xml:space="preserve">8 зон </t>
    </r>
    <r>
      <rPr>
        <b/>
        <sz val="11"/>
        <color indexed="8"/>
        <rFont val="Calibri"/>
        <family val="2"/>
      </rPr>
      <t>ExtHeat (внешних нагревателей)</t>
    </r>
    <r>
      <rPr>
        <sz val="11"/>
        <color theme="1"/>
        <rFont val="Calibri"/>
        <family val="2"/>
      </rPr>
      <t>, биты 0-7 - входы с датчиков, биты 8-15 - выходы на управление</t>
    </r>
  </si>
  <si>
    <t>Вход AI</t>
  </si>
  <si>
    <t>Входы датчиков электросистемы:  0йбит=1-АВР на Городе, 1йбит=2-АВР на ДГУ, 2йбит=3-ГородаОК, 3йбит=4-ДГУ-ОК,…</t>
  </si>
  <si>
    <t>Входы датчиков контроля работоспособности системы 1-16 (0бит - датчик N 1,….)</t>
  </si>
  <si>
    <t>датчики протечек   1-16 (0бит - датчик N 1,….)</t>
  </si>
  <si>
    <t>сигналы/доп.контакты и электроаварии   1-16 (0бит - сигнал N 1,….)</t>
  </si>
  <si>
    <t>сигналы/доп.контакты и электроаварии 17-32 (0бит - сигнал N 17,….)</t>
  </si>
  <si>
    <t>Настройки систем Защиты протечек, Свет, Память, Аварии, ОХРАНА</t>
  </si>
  <si>
    <t>ExtHeatThiDis</t>
  </si>
  <si>
    <t>ExtHeatTloDis</t>
  </si>
  <si>
    <t>End2048</t>
  </si>
  <si>
    <t>Значение 2048 для контроля доступной памяти и правильного размера диапазона памяти.</t>
  </si>
  <si>
    <r>
      <rPr>
        <b/>
        <sz val="11"/>
        <color indexed="8"/>
        <rFont val="Calibri"/>
        <family val="2"/>
      </rPr>
      <t>Уличная освещённость</t>
    </r>
    <r>
      <rPr>
        <sz val="11"/>
        <color theme="1"/>
        <rFont val="Calibri"/>
        <family val="2"/>
      </rPr>
      <t xml:space="preserve"> 0..100% Адрес:1956 - Уличная влажность 0..100% -&gt; 0..250byte</t>
    </r>
  </si>
  <si>
    <r>
      <rPr>
        <b/>
        <sz val="11"/>
        <color indexed="8"/>
        <rFont val="Calibri"/>
        <family val="2"/>
      </rPr>
      <t>Уличная температура</t>
    </r>
    <r>
      <rPr>
        <sz val="11"/>
        <color theme="1"/>
        <rFont val="Calibri"/>
        <family val="2"/>
      </rPr>
      <t xml:space="preserve"> -50..50C  --&gt; 0..32767word</t>
    </r>
  </si>
  <si>
    <t>(Стандартная область)</t>
  </si>
  <si>
    <t>(Может работать укороченная версия ПО)</t>
  </si>
  <si>
    <t>(Расширенная область и дополнительно есть резерв)</t>
  </si>
  <si>
    <t>BС90хх</t>
  </si>
  <si>
    <t>BX9001</t>
  </si>
  <si>
    <t>CXх0xx</t>
  </si>
  <si>
    <t>Beckhoff</t>
  </si>
  <si>
    <t>ОВЕН</t>
  </si>
  <si>
    <t>ПЛК100…160</t>
  </si>
  <si>
    <t>(Расширенния FreeDIO, ZigBee, ...)</t>
  </si>
  <si>
    <t>EasyHome</t>
  </si>
  <si>
    <t>PLC-x</t>
  </si>
  <si>
    <t>(Полный диапазон)</t>
  </si>
  <si>
    <t>Общий размер доступной памяти для ModbusTCP для обмена (и функциональность) зависит от применяемого ПЛК :</t>
  </si>
  <si>
    <t>PLC-micro</t>
  </si>
  <si>
    <t>3000 ??</t>
  </si>
  <si>
    <t>Адрес %MB</t>
  </si>
  <si>
    <r>
      <t xml:space="preserve">Массив значений 8ми </t>
    </r>
    <r>
      <rPr>
        <b/>
        <sz val="11"/>
        <color indexed="8"/>
        <rFont val="Calibri"/>
        <family val="2"/>
      </rPr>
      <t>счётчиков импульсов</t>
    </r>
  </si>
  <si>
    <t>16xDWORD</t>
  </si>
  <si>
    <t>Counter1512</t>
  </si>
  <si>
    <t>CommandSpecial</t>
  </si>
  <si>
    <t>STRING(19)</t>
  </si>
  <si>
    <t>ExtentionOptions</t>
  </si>
  <si>
    <t>0 бит - Включить в работу алгоритм упр-я 80ю импульсными реле через FreeDI и FreeDO</t>
  </si>
  <si>
    <t>SpecialName</t>
  </si>
  <si>
    <t>Параметры электроснабжения с ДОПОЛНИТЕЛЬНОГО модуля-измерителя или э.-счётчика</t>
  </si>
  <si>
    <t>SMS_Files</t>
  </si>
  <si>
    <t>Прокрутка, мониторинг и загрузка СМС текстов</t>
  </si>
  <si>
    <t>ExtEH_IO</t>
  </si>
  <si>
    <t>Free_AI</t>
  </si>
  <si>
    <t>Free_AO</t>
  </si>
  <si>
    <t>Free_DI</t>
  </si>
  <si>
    <t>Free_DO</t>
  </si>
  <si>
    <t>Free_DI_Type</t>
  </si>
  <si>
    <t>100xBYTE</t>
  </si>
  <si>
    <t>Свободнонастраиваемые аналоговые входы AI для свободной логики</t>
  </si>
  <si>
    <t>Свободнонастраиваемые аналоговые выходы AO для свободной логики</t>
  </si>
  <si>
    <t>Входы AI х100</t>
  </si>
  <si>
    <t>Выходы AO х100</t>
  </si>
  <si>
    <t>Входы DI х100</t>
  </si>
  <si>
    <t>Выходы DO х100</t>
  </si>
  <si>
    <t>SunAzimuth</t>
  </si>
  <si>
    <t>SunElevation</t>
  </si>
  <si>
    <t>Позиция солнца - 0° south… 90° east… 180° north… 270° west &lt;=&gt; 0..36_000</t>
  </si>
  <si>
    <t>Высота солнца -90...0° horizontal - 90° vertical   &lt;=&gt; 0..18_000</t>
  </si>
  <si>
    <t>Свободнонастраиваемые бинарные входы DI для свободной логики (100 физических + 156 виртуальных)</t>
  </si>
  <si>
    <t>Свободнонастраиваемые бинарные выходы DO для свободной логики (100 физических + 156 виртуальных)</t>
  </si>
  <si>
    <t>ZigBeeMB</t>
  </si>
  <si>
    <t>LightSceneMem</t>
  </si>
  <si>
    <t>Показометр последней сработавшей сцены освещения  %MB2840 - GSceneLightON, %MB2841 - MiniScene, %MB2842 - MiniSceneRoom</t>
  </si>
  <si>
    <t>Mx110_MB</t>
  </si>
  <si>
    <t>_Rezerv2844</t>
  </si>
  <si>
    <t>16xBYTE</t>
  </si>
  <si>
    <t>(резерв)</t>
  </si>
  <si>
    <t>ЗНАЧЕНИЯ 16ти быстрых СЧЁТЧИКОВ ИМПУЛЬСОВ от модулей KL1512</t>
  </si>
  <si>
    <t>RS_Words</t>
  </si>
  <si>
    <t>VarmannMB</t>
  </si>
  <si>
    <t>биты 0-7 - Запретить работу 8 зон ExtHeat (внешних нагревателей) при Т внешней больше порога</t>
  </si>
  <si>
    <t>биты 0-7 - Запретить работу 8 зон ExtHeat (внешних нагревателей) при Т внешней меньше порога</t>
  </si>
  <si>
    <t>Размер, байт</t>
  </si>
  <si>
    <t>10х СТРУТКУР</t>
  </si>
  <si>
    <r>
      <t xml:space="preserve">Комманда включить в работу алгоритмы </t>
    </r>
    <r>
      <rPr>
        <b/>
        <sz val="11"/>
        <color indexed="8"/>
        <rFont val="Calibri"/>
        <family val="2"/>
      </rPr>
      <t>Special (резерв, делается под Заказ)</t>
    </r>
  </si>
  <si>
    <r>
      <t xml:space="preserve">Название прошитой программы </t>
    </r>
    <r>
      <rPr>
        <b/>
        <sz val="11"/>
        <color indexed="8"/>
        <rFont val="Calibri"/>
        <family val="2"/>
      </rPr>
      <t>Special (резерв, делается под Заказ)</t>
    </r>
  </si>
  <si>
    <r>
      <rPr>
        <b/>
        <sz val="11"/>
        <color indexed="8"/>
        <rFont val="Calibri"/>
        <family val="2"/>
      </rPr>
      <t>SmsST -</t>
    </r>
    <r>
      <rPr>
        <sz val="11"/>
        <color theme="1"/>
        <rFont val="Calibri"/>
        <family val="2"/>
      </rPr>
      <t xml:space="preserve"> 10 СМСок и 10 телефонов для глобальных сценарниев или </t>
    </r>
    <r>
      <rPr>
        <b/>
        <sz val="11"/>
        <color indexed="8"/>
        <rFont val="Calibri"/>
        <family val="2"/>
      </rPr>
      <t>PgsCfg</t>
    </r>
    <r>
      <rPr>
        <sz val="11"/>
        <color theme="1"/>
        <rFont val="Calibri"/>
        <family val="2"/>
      </rPr>
      <t xml:space="preserve"> - страницы конфигурации алгоритмов ПЛК</t>
    </r>
  </si>
  <si>
    <r>
      <t xml:space="preserve">номер комнаты показываемой </t>
    </r>
    <r>
      <rPr>
        <b/>
        <sz val="11"/>
        <color indexed="8"/>
        <rFont val="Calibri"/>
        <family val="2"/>
      </rPr>
      <t>Минисцены освещения в редакторе минисцен</t>
    </r>
  </si>
  <si>
    <r>
      <rPr>
        <b/>
        <sz val="11"/>
        <color indexed="8"/>
        <rFont val="Calibri"/>
        <family val="2"/>
      </rPr>
      <t>Минисцены освещения</t>
    </r>
    <r>
      <rPr>
        <sz val="11"/>
        <color theme="1"/>
        <rFont val="Calibri"/>
        <family val="2"/>
      </rPr>
      <t xml:space="preserve"> для глобальных сцен 1 и 2 для указанной комнаты (Верхний и Нижний байты соответственно)</t>
    </r>
    <r>
      <rPr>
        <b/>
        <sz val="11"/>
        <color indexed="8"/>
        <rFont val="Calibri"/>
        <family val="2"/>
      </rPr>
      <t xml:space="preserve"> в редакторе минисцен</t>
    </r>
  </si>
  <si>
    <r>
      <rPr>
        <b/>
        <sz val="11"/>
        <color indexed="8"/>
        <rFont val="Calibri"/>
        <family val="2"/>
      </rPr>
      <t>Минисцены освещения</t>
    </r>
    <r>
      <rPr>
        <sz val="11"/>
        <color theme="1"/>
        <rFont val="Calibri"/>
        <family val="2"/>
      </rPr>
      <t xml:space="preserve"> для глобальных сцен 3 и 4 для указанной комнаты (Верхний и Нижний байты соответственно)</t>
    </r>
    <r>
      <rPr>
        <b/>
        <sz val="11"/>
        <color indexed="8"/>
        <rFont val="Calibri"/>
        <family val="2"/>
      </rPr>
      <t xml:space="preserve"> в редакторе минисцен</t>
    </r>
  </si>
  <si>
    <r>
      <t xml:space="preserve">биты 0-7  </t>
    </r>
    <r>
      <rPr>
        <i/>
        <sz val="11"/>
        <color indexed="8"/>
        <rFont val="Calibri"/>
        <family val="2"/>
      </rPr>
      <t xml:space="preserve">- </t>
    </r>
    <r>
      <rPr>
        <sz val="11"/>
        <color theme="1"/>
        <rFont val="Calibri"/>
        <family val="2"/>
      </rPr>
      <t xml:space="preserve">Входы 8ми </t>
    </r>
    <r>
      <rPr>
        <b/>
        <sz val="11"/>
        <color indexed="8"/>
        <rFont val="Calibri"/>
        <family val="2"/>
      </rPr>
      <t>счётчиков импульсов</t>
    </r>
    <r>
      <rPr>
        <sz val="11"/>
        <color theme="1"/>
        <rFont val="Calibri"/>
        <family val="2"/>
      </rPr>
      <t>, биты 8-15 - флаг активный счётчик по времени.  (Верхний и Нижний байты соответственно)</t>
    </r>
  </si>
  <si>
    <t>8x СТРУТКУР</t>
  </si>
  <si>
    <t>BiHeats</t>
  </si>
  <si>
    <t>30x СТРУТКУР</t>
  </si>
  <si>
    <t>135x СТРУТКУР</t>
  </si>
  <si>
    <t>Состояние 255 выключателей 0-255 по битам, (0-не используется)</t>
  </si>
  <si>
    <t>Отправляемые и принимаемые данные для драйвера портов RS232/RS485 для ручного режима 1..5words - для 10bytes, 6 - real x0.1, 7 - swap real, 8 - резерв</t>
  </si>
  <si>
    <t>RS_Ports</t>
  </si>
  <si>
    <t>Настройка портов RS232/RS485 для работы драйверов различного внешнего оборудования.</t>
  </si>
  <si>
    <t>UserRSport</t>
  </si>
  <si>
    <t>Тестовый обмен данными с устройством по выбранному порту RS232/RS485 в ручном режиме отдельным запросом, не отключая основной драйвер порта.</t>
  </si>
  <si>
    <t>Выбор порта RS232/RS485 для ручного режима управления отдельным запросом</t>
  </si>
  <si>
    <t>Драйвер работы с ИК шлюзами по RS485</t>
  </si>
  <si>
    <r>
      <t xml:space="preserve">Инвертирование бинарных входов </t>
    </r>
    <r>
      <rPr>
        <b/>
        <sz val="11"/>
        <color indexed="8"/>
        <rFont val="Calibri"/>
        <family val="2"/>
      </rPr>
      <t>FreeDI</t>
    </r>
    <r>
      <rPr>
        <sz val="11"/>
        <color theme="1"/>
        <rFont val="Calibri"/>
        <family val="2"/>
      </rPr>
      <t xml:space="preserve"> для свободной логики</t>
    </r>
  </si>
  <si>
    <t>Драйвер управления по Ethernet расширителем модулей ввода-вывода на базе ПЛК с EasyHomePLC</t>
  </si>
  <si>
    <t>6 датчиков качества воздуха, порог сработки, контроль</t>
  </si>
  <si>
    <t>Драйвер работы для 12ти HVAC установок/кондиционеров по порту RS485 или для прямого управления</t>
  </si>
  <si>
    <t>Измеритель</t>
  </si>
  <si>
    <t>Драйвер работы с вентиляционной установкой с прямым управлением DirectDrive, или подключенная по интерфейсу RS485</t>
  </si>
  <si>
    <t>Драйвер работы с GSM модемом по интерфейсу RS232</t>
  </si>
  <si>
    <t>Драйвер сети беспроводных 32x модулей ZigBee по интерфейсу RS232</t>
  </si>
  <si>
    <t xml:space="preserve"> Драйвер работы с 10ю модулями расширения ОВЕН Мх110 по интерфейсу RS485</t>
  </si>
  <si>
    <t>Драйвер работы управления 10ю конвектрами VARMANN по интерфейсу RS485</t>
  </si>
  <si>
    <t>End2998</t>
  </si>
  <si>
    <t>Значение 2998 для контроля доступной памяти и правильного размера диапазона памяти.</t>
  </si>
  <si>
    <t>IntegraAV</t>
  </si>
  <si>
    <t>Драйвер работы ресиверов ONKYO/Integra по Ethernet (до 7ми устройств по 4 зоны)</t>
  </si>
  <si>
    <t>EIB_Monitor</t>
  </si>
  <si>
    <t>Драйвер работы сети освещения и термостатов на базе KNX / EIB устройств</t>
  </si>
  <si>
    <t>DUT</t>
  </si>
  <si>
    <t>End4096</t>
  </si>
  <si>
    <t>Значение 4096 для контроля доступной памяти и правильного размера диапазона памяти.</t>
  </si>
  <si>
    <t xml:space="preserve"> Драйвер работы с 2мя датчиками уровня топлива СТРЕЛА-ДУТ по интерфейсу RS485</t>
  </si>
  <si>
    <t>Cummins</t>
  </si>
  <si>
    <t xml:space="preserve"> Драйвер работы с ДГУ CUMMINS по интерфейсу RS486</t>
  </si>
  <si>
    <t>_Rezerv4188</t>
  </si>
  <si>
    <t>Vent</t>
  </si>
  <si>
    <t>5х СТРУТКУР</t>
  </si>
  <si>
    <t>VentDisplay</t>
  </si>
  <si>
    <t>STRING(81)</t>
  </si>
  <si>
    <t xml:space="preserve"> Драйвер работы с 5ю ВЕНТМАШИНАМИ по интерфейсу RS485</t>
  </si>
  <si>
    <t xml:space="preserve"> Драйвер дублирования изображения с экрана ПЛК Pixel по интерфейсу RS485</t>
  </si>
  <si>
    <t>UPS_Delta</t>
  </si>
  <si>
    <t>Sonos</t>
  </si>
  <si>
    <t xml:space="preserve"> Драйвер работы UPS DELTA по интерфейсу RS485</t>
  </si>
  <si>
    <t>Euromatik</t>
  </si>
  <si>
    <t>_Rezerv5194</t>
  </si>
  <si>
    <t xml:space="preserve"> Драйвер работы контроллера бассейна EUROMATIK по Ethernet</t>
  </si>
  <si>
    <t xml:space="preserve"> Драйвер работы ресиверов SONOS по Ethernet (до 16ти устройств)</t>
  </si>
  <si>
    <t>End6144</t>
  </si>
  <si>
    <t>Значение 6144 для контроля доступной памяти и правильного размера диапазона памяти.</t>
  </si>
  <si>
    <t>ModbusCOM</t>
  </si>
  <si>
    <t>Драйвер диспетчеризации 10ти объектов на базе ПЛК с EasyHomePLC</t>
  </si>
  <si>
    <t>_Rezerv7400</t>
  </si>
  <si>
    <t>950xBYTE</t>
  </si>
  <si>
    <t>End8190</t>
  </si>
  <si>
    <t>Значение 8190 для контроля доступной памяти и правильного размера диапазона памяти.</t>
  </si>
  <si>
    <t>КОНФИГУРАЦИЯ ПЛК EasyHomePLC</t>
  </si>
  <si>
    <t>Настройки ПЛК EasyHomePLC, предназначено только для использования с инженерным интерфйесом EH_Installer</t>
  </si>
  <si>
    <r>
      <t xml:space="preserve">Упр-е 128-ю (32х4) электронагрузками: 0бит-Ручное вкл-выкл по фазе </t>
    </r>
    <r>
      <rPr>
        <b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 xml:space="preserve">, 1бит-Есть разрешение работы от АСУ нагрузки по фазе </t>
    </r>
    <r>
      <rPr>
        <b/>
        <sz val="11"/>
        <color indexed="8"/>
        <rFont val="Calibri"/>
        <family val="2"/>
      </rPr>
      <t>R</t>
    </r>
    <r>
      <rPr>
        <sz val="11"/>
        <color theme="1"/>
        <rFont val="Calibri"/>
        <family val="2"/>
      </rPr>
      <t>; 2,3-</t>
    </r>
    <r>
      <rPr>
        <b/>
        <sz val="11"/>
        <color indexed="8"/>
        <rFont val="Calibri"/>
        <family val="2"/>
      </rPr>
      <t>S</t>
    </r>
    <r>
      <rPr>
        <sz val="11"/>
        <color theme="1"/>
        <rFont val="Calibri"/>
        <family val="2"/>
      </rPr>
      <t>; 4,5-</t>
    </r>
    <r>
      <rPr>
        <b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; 6,7-</t>
    </r>
    <r>
      <rPr>
        <b/>
        <sz val="11"/>
        <color indexed="8"/>
        <rFont val="Calibri"/>
        <family val="2"/>
      </rPr>
      <t>RST</t>
    </r>
  </si>
  <si>
    <t>БАЗОВАЯ ЧАСТЬ ОБЛАСТИ ИНТЕРФЕЙСА (ModbusST)</t>
  </si>
  <si>
    <t>ЧАСТЬ РАСШИРЕНИЙ ОБЛАСТИ ИНТЕРФЕЙСА (ModbusST_Ext)</t>
  </si>
  <si>
    <t>Параметры электроснабжения с модуля-измерителя KL3403 или измерителя МЭ110-224.хх или Эл/счётчика через интерфйес RS232/RS485</t>
  </si>
  <si>
    <t>Массив PirSensor</t>
  </si>
  <si>
    <t>Temp:</t>
  </si>
  <si>
    <t>Адрес: 1756..67 HVAC SetPoint  или Temp 0..+50C   --&gt; 0..250byte</t>
  </si>
  <si>
    <t>2 бит - Упр-е АВТО от КЛИМАТА</t>
  </si>
  <si>
    <t>3 бит - ModeH: 0-fan / 1-heat</t>
  </si>
  <si>
    <t>4 бит - ModeC: 0- fan / 1-cool</t>
  </si>
  <si>
    <t>5 бит - Speed: 0-Low / 1-High</t>
  </si>
  <si>
    <t>6 бит - Кнопка-Индикатор VanePosition: 0-auto, 1-другое: (1-horiz, 2-P1, 3-P2, 4-P3, 5-Vert, 6-Swing)</t>
  </si>
  <si>
    <t>7 бит - Alarm 0-no / 1-yes</t>
  </si>
  <si>
    <t>0-100%  - Ограничение максимальной скорости Low 0-100byte = 0-100%</t>
  </si>
  <si>
    <t xml:space="preserve">0 бит - Перезапуск IRLINK 3 раза по 10 секунд </t>
  </si>
  <si>
    <t>1 бит - показывать в Temp считанный 0-Temp / 1-SetPoint</t>
  </si>
  <si>
    <t>2 бит - Перезапуск LON кондиционеров, даже если ответы совпадают с запросом раз в 30 минут</t>
  </si>
  <si>
    <t xml:space="preserve">Number: </t>
  </si>
  <si>
    <t>Адрес: 1783 - КОД АВАРИИ</t>
  </si>
  <si>
    <t>Адрес: 1782 - НОМЕР ОПРАШИВАЕМОГО КОНДИЦИОНЕРА</t>
  </si>
  <si>
    <t>:</t>
  </si>
  <si>
    <t>SMSSendedCount:BYTE;</t>
  </si>
  <si>
    <t>1бит - Разослать отчёт всем номерам</t>
  </si>
  <si>
    <t>3бит - Модем ГОТОВ</t>
  </si>
  <si>
    <t>4бит - Память SIM Готова</t>
  </si>
  <si>
    <t xml:space="preserve">5бит - </t>
  </si>
  <si>
    <t>SMSErrCount:</t>
  </si>
  <si>
    <t>ARRAY[1..8] OF BYTE</t>
  </si>
  <si>
    <t>Адрес: 1794 0бит-  Включить блок GSM модема в работу</t>
  </si>
  <si>
    <t>Адрес: 1792 Баланс GSM модема word х 0.1 руб</t>
  </si>
  <si>
    <t>Адрес: 1796 - Уровень сигнала 0-30byte = 0-100%</t>
  </si>
  <si>
    <t xml:space="preserve">Адрес: 1795 - Счётчик кол-ва отосланных СМС </t>
  </si>
  <si>
    <t>Адрес: 1797</t>
  </si>
  <si>
    <t>Адрес: 1799 - Счётчик кол-ва НЕ отосланных СМС</t>
  </si>
  <si>
    <t>7бит -</t>
  </si>
  <si>
    <t>5бит - Выход на реле "Принудительный пуск ДГУ"</t>
  </si>
  <si>
    <t>6бит - Выход на реле "Блокировка пуска ДГУ"</t>
  </si>
  <si>
    <t>1бит - БЛОКИРОВАТЬ ЗАПУСК ДГУ на время или до сигнала UPS DOWN если дом на охране</t>
  </si>
  <si>
    <t>2бит - ПРИНУДИТЕЛЬНО ВКЛЮЧАТЬ ДГУ на периодический прогрев</t>
  </si>
  <si>
    <t>3бит - Суммарная мощность 0-kl3403 / 1-по току * 230в</t>
  </si>
  <si>
    <t xml:space="preserve">4бит - ОДНОФАЗНЫЙ ДГУ с отдельной таблицей приоритетов </t>
  </si>
  <si>
    <t xml:space="preserve"> - ВКЛЮЧИТЬ ВСЕ НАГРУЗКИ</t>
  </si>
  <si>
    <t>Если включен ModeH и ModeС = AUTO</t>
  </si>
  <si>
    <t>Адрес:1784-1799 [16 байт] - параметры для GSM модема</t>
  </si>
  <si>
    <t>ExtHeatMANUAL:</t>
  </si>
  <si>
    <t>ARRAY[1..3] OF WORD</t>
  </si>
  <si>
    <t xml:space="preserve"> Адрес: 1853 -</t>
  </si>
  <si>
    <t xml:space="preserve"> Адрес: 1858</t>
  </si>
  <si>
    <t xml:space="preserve"> Адрес: 1859</t>
  </si>
  <si>
    <t xml:space="preserve"> Адрес: 1846</t>
  </si>
  <si>
    <t xml:space="preserve"> Адрес: 1847</t>
  </si>
  <si>
    <t xml:space="preserve"> Адрес: 1848 - мощность 0-50кВт в 0-250byte с точностью 0.2кВт</t>
  </si>
  <si>
    <t xml:space="preserve"> Адрес: 1849</t>
  </si>
  <si>
    <t xml:space="preserve"> Адрес: 1850 - ток 0-250 / 0-100А</t>
  </si>
  <si>
    <t xml:space="preserve"> Адрес: 1851</t>
  </si>
  <si>
    <t xml:space="preserve"> Адрес: 1852</t>
  </si>
  <si>
    <t>INT</t>
  </si>
  <si>
    <t xml:space="preserve"> Адрес: 1854-55 - Электросчётчик (Резерв)</t>
  </si>
  <si>
    <t>7бит - Резерв</t>
  </si>
  <si>
    <t xml:space="preserve"> Адрес: 1857 - Мощность Генератора</t>
  </si>
  <si>
    <t xml:space="preserve"> Адрес: 1856 - Разрешённая городская мощность подключения</t>
  </si>
  <si>
    <t xml:space="preserve"> - ВЫКЛЮЧИТЬ ВСЕ НАГРУЗКИ</t>
  </si>
  <si>
    <t xml:space="preserve"> - Воспроизвести Память А</t>
  </si>
  <si>
    <t xml:space="preserve"> - Воспроизвести Память В</t>
  </si>
  <si>
    <t xml:space="preserve"> - Записать В Память А</t>
  </si>
  <si>
    <t xml:space="preserve"> - Записать В Память В</t>
  </si>
  <si>
    <t xml:space="preserve"> Адрес: 1845 - команда РУЧНОЙ работы ExtHeat контура</t>
  </si>
  <si>
    <t xml:space="preserve"> Адрес: 1844 - Для внешних контуров обогрева 1-АВТО режим по внешнему датчику, 0-Ручной режим ВКЛ-ВЫКЛ</t>
  </si>
  <si>
    <t xml:space="preserve"> Адрес: 1838,40,42 - напряжение в 0.1В</t>
  </si>
  <si>
    <t xml:space="preserve"> Адрес: 1832,34,36 - ток в 0.1А</t>
  </si>
  <si>
    <t>Обратно˄</t>
  </si>
  <si>
    <t>0бит - Показометр: В сработке ли датчик (в ненормальном состоянии - при движении)</t>
  </si>
  <si>
    <t xml:space="preserve">   </t>
  </si>
  <si>
    <t>1бит - Показометр: Датчик Взят на охрану</t>
  </si>
  <si>
    <t>2бит - Показометр: Зона с временной задержкой - Вход-Выход</t>
  </si>
  <si>
    <t>3бит - Показометр: Была тревога в период последней охраны</t>
  </si>
  <si>
    <t>4бит - Показометр: Использование датчика для света днём (в зонах без окон)</t>
  </si>
  <si>
    <t>5бит - Показометр: Выбрана ПРОХОДНАЯ зона для работы света</t>
  </si>
  <si>
    <t>6бит - ПОКА НЕ ИСПОЛЬЗУЕСЯ</t>
  </si>
  <si>
    <t>7бит - Текущая конфигурация зоны охраны</t>
  </si>
  <si>
    <t>Адрес:1860-1899 [40 байт]</t>
  </si>
  <si>
    <t xml:space="preserve"> Адрес: 1860-1899 [40 байт] Датчики движения и настройки системы охраны</t>
  </si>
  <si>
    <t>0бит - Включена/Выключена</t>
  </si>
  <si>
    <t>1бит - Режим СКОРОСТЬ: 0-ручной/1-АВТО от Климата для вентмашины</t>
  </si>
  <si>
    <t xml:space="preserve">2бит - Режим ТЕМП-РА: 0-ручной/1-АВТО от Климата для вентмашины </t>
  </si>
  <si>
    <t xml:space="preserve">3бит - Индикатор необходимости ПОНИЖЕНИЯ Т притока в помощь кондиционерам </t>
  </si>
  <si>
    <t>4бит - dP фильра Выше порога</t>
  </si>
  <si>
    <t>5бит - 1- стабилизация Т притока TempPin /0- поддержка -5С на входе TempPout</t>
  </si>
  <si>
    <t>6бит - Питание мотора П выдано</t>
  </si>
  <si>
    <t>DIO:</t>
  </si>
  <si>
    <t>0бит - Парафиновый термостат защиты обмерзания TS</t>
  </si>
  <si>
    <t>1бит - Открыть залонку П</t>
  </si>
  <si>
    <t>2бит - Открыть залонку В</t>
  </si>
  <si>
    <t>3бит - Заслонка П открыта</t>
  </si>
  <si>
    <t>4бит - Заслонка В открыта</t>
  </si>
  <si>
    <t>5бит - Приоткрыть КЛАПАН ИЛИ работа компрессора на НАГРЕВ</t>
  </si>
  <si>
    <t>6бит - Прикрыть КЛАПАН ИЛИ работа компрессора на ОХЛАЖДЕНИЕ</t>
  </si>
  <si>
    <t>7бит - Включено питание электрокалорифера</t>
  </si>
  <si>
    <t>TempUst:</t>
  </si>
  <si>
    <t>TempAuto:</t>
  </si>
  <si>
    <t>TempTout:</t>
  </si>
  <si>
    <t>TempTin:</t>
  </si>
  <si>
    <t>TempPout:</t>
  </si>
  <si>
    <t>TempVout:</t>
  </si>
  <si>
    <t>TempPin:</t>
  </si>
  <si>
    <t>TempVin:</t>
  </si>
  <si>
    <t>Klapan:</t>
  </si>
  <si>
    <t>EffencityHR:</t>
  </si>
  <si>
    <t>VentAutoP:</t>
  </si>
  <si>
    <t>VentAutoV:</t>
  </si>
  <si>
    <t>VentP:</t>
  </si>
  <si>
    <t>VentV:</t>
  </si>
  <si>
    <t>VentP_off:</t>
  </si>
  <si>
    <t>VentV_off:</t>
  </si>
  <si>
    <t>VentZone:</t>
  </si>
  <si>
    <t>VentVitSU:</t>
  </si>
  <si>
    <t>VentP_hi:</t>
  </si>
  <si>
    <t>VentV_hi:</t>
  </si>
  <si>
    <t>VentManP:</t>
  </si>
  <si>
    <t>VentManV:</t>
  </si>
  <si>
    <t>dP_filtr:</t>
  </si>
  <si>
    <t>dP_motor:</t>
  </si>
  <si>
    <t>dP_porog:</t>
  </si>
  <si>
    <t>Options:</t>
  </si>
  <si>
    <t>OFF_run:</t>
  </si>
  <si>
    <t>OFF_wait:</t>
  </si>
  <si>
    <t>Адрес: 1900-1935 [36 байт]</t>
  </si>
  <si>
    <t>7бит - Питание мотора В выдано</t>
  </si>
  <si>
    <t>(Использование переменных для K - KomfoventC3, P - Pixel, С - KomfoventC4, E - EnerventEDA, A - All )</t>
  </si>
  <si>
    <t xml:space="preserve">   0..50С --&gt; 0..250byte</t>
  </si>
  <si>
    <t>0..50С --&gt; 0..250byte</t>
  </si>
  <si>
    <t xml:space="preserve"> -50..50C  --&gt; 0..32767word</t>
  </si>
  <si>
    <t>Воздуха на ВХОДЕ в электрокалорифер с улицы</t>
  </si>
  <si>
    <t>Воздуха на ВЫХОДЕ из электрокалорифера в помещение</t>
  </si>
  <si>
    <t xml:space="preserve"> -50..50C    --&gt; 0..32767word</t>
  </si>
  <si>
    <t>0..100% --&gt; 0-250byte</t>
  </si>
  <si>
    <t>(E)</t>
  </si>
  <si>
    <t>(KE)</t>
  </si>
  <si>
    <t>0..100% --&gt; 0-100byte</t>
  </si>
  <si>
    <t xml:space="preserve"> +27й байт - Максимальная скорость вытяжки</t>
  </si>
  <si>
    <t xml:space="preserve"> +0й байт - Команды ВМ:</t>
  </si>
  <si>
    <t xml:space="preserve"> +1й байт - Входы-выходы контактов положения  и заслонок, защиты обмерзания</t>
  </si>
  <si>
    <t xml:space="preserve"> +2й байт - Температура уставки ПРИТОКА</t>
  </si>
  <si>
    <t xml:space="preserve"> +3й байт - Температура ВЫЧИСЛЯЕМАЯ АВТОМАТИЧЕСКИ для уставки ПРИТОКА </t>
  </si>
  <si>
    <t xml:space="preserve"> +4-5й байт - Температура теплонсителя на выходе с вентмашины</t>
  </si>
  <si>
    <t xml:space="preserve"> +6-7й байт - Температура теплонсителя на входе в вентмашину</t>
  </si>
  <si>
    <t xml:space="preserve"> +8-9й байт - Температура ПРИТОКА снаружи</t>
  </si>
  <si>
    <t xml:space="preserve"> +10-11й байт - Температура ВЫТЯЖКИ снаружи</t>
  </si>
  <si>
    <t xml:space="preserve"> +12-13й байт - Температура ПРИТОКА внутри </t>
  </si>
  <si>
    <t xml:space="preserve"> +14-15й байт - Температура ВЫТЯЖКИ внутри </t>
  </si>
  <si>
    <t xml:space="preserve"> +16й байт - Положение регулировочного клапана</t>
  </si>
  <si>
    <t xml:space="preserve"> +17й байт - КПД рекуператора </t>
  </si>
  <si>
    <t xml:space="preserve"> +18й байт - Скорост ВЫЧИСЛЯЕМАЯ АВТОМАТИЧЕСКИ для ПРИТОКА</t>
  </si>
  <si>
    <t xml:space="preserve"> +19й байт - Скорост ВЫЧИСЛЯЕМАЯ АВТОМАТИЧЕСКИ для ВЫТЯЖКИ</t>
  </si>
  <si>
    <t xml:space="preserve"> +20й байт - Скорост регулятора мотора ПРИТОКА</t>
  </si>
  <si>
    <t xml:space="preserve"> +21й байт - Скорост регулятора мотора ВЫТЯЖКИ</t>
  </si>
  <si>
    <t xml:space="preserve"> +22й байт - Скорости вентмашины минимальная приточная</t>
  </si>
  <si>
    <t xml:space="preserve"> +23й байт - Скорости вентмашины минимальная вытяжная</t>
  </si>
  <si>
    <t xml:space="preserve"> +24й байт - Сколько процентов брать на 1 зону вентиляции</t>
  </si>
  <si>
    <t xml:space="preserve"> +25й байт - Сколько процентов брать на одно помещение с вытяжкой</t>
  </si>
  <si>
    <t xml:space="preserve"> +26й байт - Максимальная скорость притока</t>
  </si>
  <si>
    <t xml:space="preserve"> +28й байт - Скорость выставленная вручную</t>
  </si>
  <si>
    <t xml:space="preserve"> +29й байт - Скорость выставленная вручную</t>
  </si>
  <si>
    <t xml:space="preserve"> +30й байт - Давление на фильтре</t>
  </si>
  <si>
    <t xml:space="preserve"> +31й байт - Давление на моторе</t>
  </si>
  <si>
    <t xml:space="preserve"> +32й байт - Пороговое давление на фильтре</t>
  </si>
  <si>
    <t xml:space="preserve"> +34й байт - Время ПРОГОНА в состоянии ВЫКЛ в мин. *)</t>
  </si>
  <si>
    <t xml:space="preserve"> +35й байт - ПЕРИОД прогона в состоянии ВЫКЛ в часах*)</t>
  </si>
  <si>
    <t xml:space="preserve"> +33й байт -  </t>
  </si>
  <si>
    <t xml:space="preserve">0..250byte -&gt; 0..100% </t>
  </si>
  <si>
    <t>0..250byte -&gt; 0..100%</t>
  </si>
  <si>
    <t>СТРУКТУРА VM_MB_DirectDrive:</t>
  </si>
  <si>
    <t xml:space="preserve">Адрес:1960-1967 [8 байт]  </t>
  </si>
  <si>
    <t xml:space="preserve">Адрес:1960-1965 [6 байт]  </t>
  </si>
  <si>
    <t>7бит -  Ohrana_KNOPKA_NAZHATA - ТРЕВОЖНАЯ КНОПКА БЫЛА НАЖАТА</t>
  </si>
  <si>
    <t>Адрес:1970 - Время Уборки в минутах</t>
  </si>
  <si>
    <t>0бит  -Выход на СТОЯК 1 - ЗАКРЫТЬ</t>
  </si>
  <si>
    <t>1бит - Выход на СТОЯК 2 - ЗАКРЫТЬ</t>
  </si>
  <si>
    <t>2бит - запуск/состояние уборки</t>
  </si>
  <si>
    <t>3бит - -</t>
  </si>
  <si>
    <t>4бит - Если охрана снята и сработала протечка, отсрочка закрытия стояка</t>
  </si>
  <si>
    <t>5бит - Закрывать стояк при постановке на охрану</t>
  </si>
  <si>
    <t>6бит - Периодический прогон стояка 10го в 3:10..15</t>
  </si>
  <si>
    <t>7бит - Разрешить изменение привязок СВЕТА</t>
  </si>
  <si>
    <t>0бит - Выбрана зона охраны А из CfgPgs</t>
  </si>
  <si>
    <t>Адрес:1973 -</t>
  </si>
  <si>
    <t>1бит - 1-минуты, 0-секунды для датчика ОСНОВНОЙ зоны</t>
  </si>
  <si>
    <t>4бит - При работе с классическими выключателями при выключении сценарного выключателя гасить комнату, деактивировать датчики</t>
  </si>
  <si>
    <t>7бит - Выбрана зона охраны B из CfgPgs</t>
  </si>
  <si>
    <t>Порог сумеречной освещённости 0-500Lux/0-250byte</t>
  </si>
  <si>
    <t xml:space="preserve">Адрес:1974 - </t>
  </si>
  <si>
    <t>1й бит - Индикатор Включен поток исходящих команд с PLC на IRLINK</t>
  </si>
  <si>
    <t>2й бит - Индикатор IR команда записана</t>
  </si>
  <si>
    <t>3й бит - Индикатор IR команда НЕ записана</t>
  </si>
  <si>
    <t>4й бит - Индикатор Ожидание комнады обучения (загорелся красный светодиод)</t>
  </si>
  <si>
    <t>5й бит - Индикатор Включен поток входящих команд с IRLINK на PLC</t>
  </si>
  <si>
    <t>6й бит - Индикатор ИНИЦИАЛИЗАЦИИ</t>
  </si>
  <si>
    <t>7й бит -</t>
  </si>
  <si>
    <t>Адрес:1982-83  - статус девайсов IRLINK N0-15 / INSYTE MB1-16 - ОНЛАЙН</t>
  </si>
  <si>
    <t xml:space="preserve">Адрес:1980-1999 [20 байт] </t>
  </si>
  <si>
    <t>ARRAY[1..12] OF  BYTE</t>
  </si>
  <si>
    <t>Адрес:1988-1999</t>
  </si>
  <si>
    <t>0бит - Режим Кондиционера 0- просто замкнутая вентиляция, 1-Обогрев</t>
  </si>
  <si>
    <t>5бит - Режим Кондиционера 0- просто замкнутая вентиляция, 1-Охлаждение</t>
  </si>
  <si>
    <t xml:space="preserve"> - Настройки отопления ПО КОМНАТАМ</t>
  </si>
  <si>
    <t>Адрес:2000-2029 [30 байт]</t>
  </si>
  <si>
    <t>Адрес:2032 [16 байт]</t>
  </si>
  <si>
    <t>ExtHeatTporog:</t>
  </si>
  <si>
    <t xml:space="preserve">Адрес:2035 - Порог уличной температуры для работы ExtHeat -50..50-&gt;0..250 </t>
  </si>
  <si>
    <t>2бит - Разрешить использовать климату режим ОБОГРЕВА КОНДИЦИОНЕРАМИ</t>
  </si>
  <si>
    <t xml:space="preserve">3бит - Разрешить сразу греть кондиционерам при включении климата </t>
  </si>
  <si>
    <t>4бит - работа ТЕРМОСТАТА ВОЗДУХА без гистерезиса, если Т=уст, то нарев ВЫКЛ</t>
  </si>
  <si>
    <t>5бит - При активации сцены переключить группы света работающие от ДД</t>
  </si>
  <si>
    <t>6бит - Гасить от ДД только свет включенный от ДД</t>
  </si>
  <si>
    <t>7бит - Использовать ИСКЛЮЧЕНИЕ из Глобальных сцен света и для СЦЕН КОМНАТ</t>
  </si>
  <si>
    <t>Адрес:2037 - Порог качества воздуха для включения вентиляции или вытяжки</t>
  </si>
  <si>
    <t xml:space="preserve"> 0..100%   --&gt; 0..250byte </t>
  </si>
  <si>
    <t>Адрес:2040 -Температура Air-ВОЗДУХА в ECO =5С*250/50</t>
  </si>
  <si>
    <t>Адрес:2041 -Температура Pol-ПОЛА в ECO =5С*250/50</t>
  </si>
  <si>
    <t>Адрес:2042 -Температура Air-ВОЗДУХА в Set =5С*250/50</t>
  </si>
  <si>
    <t>Адрес:2043 -Температура Pol-ПОЛА в Set =5С*250/50</t>
  </si>
  <si>
    <t>8бит - Режим Кондиционера 0- просто замкнутая вентиляция, 1-Обогрев</t>
  </si>
  <si>
    <t>9бит - Вык-ть внешний термостат и ДД, включитьАВТО при приёме СМС с клматом?</t>
  </si>
  <si>
    <t>10бит - ВКЛ/ВЫКЛ Вентиляцию синхронно с климатом</t>
  </si>
  <si>
    <t>11бит - резерв</t>
  </si>
  <si>
    <t xml:space="preserve">14бит - Блокировать автовключение контура при нажатии "+" </t>
  </si>
  <si>
    <t xml:space="preserve">15бит - резерв </t>
  </si>
  <si>
    <t>0бит - Запись FLASH в ФАЙЛ</t>
  </si>
  <si>
    <t xml:space="preserve"> (для BX9000 - PERSISTENT память 16кБайт)</t>
  </si>
  <si>
    <t>1бит - Воспроизвести FLASH из ФАЙЛА</t>
  </si>
  <si>
    <t>Адрес:1976 -</t>
  </si>
  <si>
    <t>3бит - Запись PgsCfg в ФАЙЛ</t>
  </si>
  <si>
    <t>6бит - OUT.SIRENA - СИРЕНА ОБЩАЯ</t>
  </si>
  <si>
    <t>0бит - Разрешение постановки без пароля</t>
  </si>
  <si>
    <t>1бит - Ставить/Озвучивать Быстрые зоны сразу при постановке</t>
  </si>
  <si>
    <t>2бит - OUT.Ohrana_LED - Светодиод индикации состояния ОХРАНЫ</t>
  </si>
  <si>
    <t>3бит - OUT.Ohrana_SIRENA - СИРЕНА Охраны с подзвонкой постановки-снятия</t>
  </si>
  <si>
    <t>4бит - OUT.Ohrana_TREVOGA_Slow - Выход Охрана - ТРЕВОГА C ТАЙМЕРОМ</t>
  </si>
  <si>
    <t>6бит - Цикл охрани без запуска СЦЕН</t>
  </si>
  <si>
    <t>7бит - Ставить на ОХРАНУ при нажатии ТРЕВОЖНОЙ КНОПКИ</t>
  </si>
  <si>
    <t>20 - Убрать все зоны пользовательской настройки</t>
  </si>
  <si>
    <t>21 - Записать текущую пользовательскую конфигурацию в память Зоны А</t>
  </si>
  <si>
    <t>22 - Записать текущую пользовательскую конфигурацию в память Зоны В</t>
  </si>
  <si>
    <t>29 - Поставить все зоны пользовательской настройки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</si>
</sst>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20"/>
      <color indexed="8"/>
      <name val="Calibri"/>
      <family val="2"/>
    </font>
    <font>
      <b/>
      <sz val="11"/>
      <color indexed="8"/>
      <name val="Tahoma"/>
      <family val="2"/>
    </font>
    <font>
      <b/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u val="single"/>
      <sz val="11"/>
      <color indexed="20"/>
      <name val="Calibri"/>
      <family val="2"/>
    </font>
    <font>
      <b/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0"/>
      <color theme="1"/>
      <name val="Tahoma"/>
      <family val="2"/>
    </font>
    <font>
      <b/>
      <sz val="20"/>
      <color theme="1"/>
      <name val="Calibri"/>
      <family val="2"/>
    </font>
    <font>
      <b/>
      <sz val="11"/>
      <color theme="1"/>
      <name val="Tahoma"/>
      <family val="2"/>
    </font>
    <font>
      <b/>
      <sz val="10"/>
      <color theme="1"/>
      <name val="Calibri"/>
      <family val="2"/>
    </font>
    <font>
      <b/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/>
    </xf>
    <xf numFmtId="0" fontId="36" fillId="0" borderId="10" xfId="0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49" fontId="0" fillId="0" borderId="0" xfId="0" applyNumberFormat="1" applyAlignment="1">
      <alignment/>
    </xf>
    <xf numFmtId="49" fontId="44" fillId="0" borderId="0" xfId="0" applyNumberFormat="1" applyFont="1" applyAlignment="1">
      <alignment/>
    </xf>
    <xf numFmtId="0" fontId="0" fillId="0" borderId="0" xfId="0" applyAlignment="1">
      <alignment/>
    </xf>
    <xf numFmtId="0" fontId="36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6" fillId="0" borderId="11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6" fillId="0" borderId="0" xfId="0" applyFont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46" fillId="17" borderId="10" xfId="0" applyFont="1" applyFill="1" applyBorder="1" applyAlignment="1">
      <alignment horizontal="center" vertical="center"/>
    </xf>
    <xf numFmtId="0" fontId="46" fillId="15" borderId="10" xfId="0" applyFont="1" applyFill="1" applyBorder="1" applyAlignment="1">
      <alignment horizontal="center" vertical="center"/>
    </xf>
    <xf numFmtId="0" fontId="49" fillId="15" borderId="10" xfId="0" applyFont="1" applyFill="1" applyBorder="1" applyAlignment="1">
      <alignment horizontal="center" vertical="center"/>
    </xf>
    <xf numFmtId="0" fontId="46" fillId="17" borderId="14" xfId="0" applyFont="1" applyFill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Border="1" applyAlignment="1">
      <alignment horizontal="right"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 horizontal="right"/>
    </xf>
    <xf numFmtId="0" fontId="36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16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7" fillId="34" borderId="10" xfId="0" applyFont="1" applyFill="1" applyBorder="1" applyAlignment="1">
      <alignment horizontal="center" vertical="center"/>
    </xf>
    <xf numFmtId="0" fontId="36" fillId="0" borderId="0" xfId="0" applyFont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11" xfId="0" applyFill="1" applyBorder="1" applyAlignment="1">
      <alignment horizontal="left" vertical="center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36" fillId="0" borderId="11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wrapText="1"/>
    </xf>
    <xf numFmtId="0" fontId="36" fillId="0" borderId="12" xfId="0" applyFont="1" applyFill="1" applyBorder="1" applyAlignment="1">
      <alignment/>
    </xf>
    <xf numFmtId="0" fontId="36" fillId="0" borderId="13" xfId="0" applyFont="1" applyFill="1" applyBorder="1" applyAlignment="1">
      <alignment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6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36" fillId="0" borderId="12" xfId="0" applyFont="1" applyBorder="1" applyAlignment="1">
      <alignment/>
    </xf>
    <xf numFmtId="0" fontId="36" fillId="0" borderId="13" xfId="0" applyFont="1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35" borderId="11" xfId="0" applyFill="1" applyBorder="1" applyAlignment="1">
      <alignment horizontal="left" vertical="center" wrapText="1"/>
    </xf>
    <xf numFmtId="0" fontId="0" fillId="35" borderId="12" xfId="0" applyFill="1" applyBorder="1" applyAlignment="1">
      <alignment wrapText="1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2" xfId="0" applyFill="1" applyBorder="1" applyAlignment="1">
      <alignment horizontal="left" vertical="center" wrapText="1"/>
    </xf>
    <xf numFmtId="0" fontId="0" fillId="35" borderId="13" xfId="0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4" borderId="13" xfId="0" applyFont="1" applyFill="1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 horizontal="left" vertical="center"/>
    </xf>
    <xf numFmtId="0" fontId="0" fillId="7" borderId="11" xfId="0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3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0" borderId="11" xfId="0" applyBorder="1" applyAlignment="1">
      <alignment/>
    </xf>
    <xf numFmtId="0" fontId="0" fillId="3" borderId="11" xfId="0" applyFill="1" applyBorder="1" applyAlignment="1">
      <alignment horizontal="left" vertical="center" wrapText="1"/>
    </xf>
    <xf numFmtId="0" fontId="36" fillId="0" borderId="11" xfId="0" applyFont="1" applyBorder="1" applyAlignment="1">
      <alignment horizontal="left" vertical="center" wrapText="1"/>
    </xf>
    <xf numFmtId="0" fontId="36" fillId="0" borderId="10" xfId="0" applyFont="1" applyBorder="1" applyAlignment="1">
      <alignment vertical="center"/>
    </xf>
    <xf numFmtId="0" fontId="1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1" xfId="0" applyFill="1" applyBorder="1" applyAlignment="1">
      <alignment horizontal="left" vertical="center"/>
    </xf>
    <xf numFmtId="0" fontId="36" fillId="0" borderId="12" xfId="0" applyFont="1" applyBorder="1" applyAlignment="1">
      <alignment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3" borderId="12" xfId="0" applyFill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36" fillId="0" borderId="11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0" fillId="0" borderId="0" xfId="0" applyFont="1" applyAlignment="1">
      <alignment/>
    </xf>
    <xf numFmtId="49" fontId="25" fillId="0" borderId="0" xfId="0" applyNumberFormat="1" applyFont="1" applyAlignment="1">
      <alignment/>
    </xf>
    <xf numFmtId="0" fontId="32" fillId="0" borderId="11" xfId="42" applyFill="1" applyBorder="1" applyAlignment="1" applyProtection="1">
      <alignment horizontal="center" vertical="center"/>
      <protection/>
    </xf>
    <xf numFmtId="0" fontId="4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6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32" fillId="0" borderId="0" xfId="42" applyFont="1" applyAlignment="1" applyProtection="1">
      <alignment/>
      <protection/>
    </xf>
    <xf numFmtId="0" fontId="51" fillId="0" borderId="11" xfId="42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/>
    </xf>
    <xf numFmtId="0" fontId="0" fillId="0" borderId="23" xfId="0" applyBorder="1" applyAlignment="1">
      <alignment/>
    </xf>
    <xf numFmtId="0" fontId="0" fillId="0" borderId="21" xfId="0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3"/>
  <sheetViews>
    <sheetView tabSelected="1" view="pageLayout" zoomScale="70" zoomScaleNormal="70" zoomScalePageLayoutView="70" workbookViewId="0" topLeftCell="A50">
      <selection activeCell="C45" sqref="C44:C45"/>
    </sheetView>
  </sheetViews>
  <sheetFormatPr defaultColWidth="9.140625" defaultRowHeight="15" customHeight="1"/>
  <cols>
    <col min="1" max="1" width="4.28125" style="1" customWidth="1"/>
    <col min="2" max="2" width="10.28125" style="1" customWidth="1"/>
    <col min="3" max="3" width="15.00390625" style="1" customWidth="1"/>
    <col min="4" max="4" width="21.00390625" style="1" customWidth="1"/>
    <col min="5" max="5" width="19.421875" style="1" bestFit="1" customWidth="1"/>
    <col min="6" max="6" width="15.57421875" style="1" customWidth="1"/>
    <col min="7" max="7" width="14.7109375" style="1" customWidth="1"/>
    <col min="8" max="8" width="14.8515625" style="1" customWidth="1"/>
    <col min="9" max="9" width="16.28125" style="1" customWidth="1"/>
    <col min="10" max="10" width="18.57421875" style="1" customWidth="1"/>
    <col min="11" max="11" width="20.7109375" style="1" customWidth="1"/>
    <col min="12" max="12" width="28.7109375" style="1" customWidth="1"/>
    <col min="13" max="13" width="16.57421875" style="41" customWidth="1"/>
    <col min="14" max="14" width="18.140625" style="1" customWidth="1"/>
    <col min="15" max="16384" width="9.140625" style="1" customWidth="1"/>
  </cols>
  <sheetData>
    <row r="1" spans="2:9" ht="26.25">
      <c r="B1" s="7" t="s">
        <v>266</v>
      </c>
      <c r="G1" s="17"/>
      <c r="H1" s="17"/>
      <c r="I1" s="17"/>
    </row>
    <row r="3" spans="2:10" ht="15" customHeight="1">
      <c r="B3" s="53" t="s">
        <v>310</v>
      </c>
      <c r="C3" s="48"/>
      <c r="D3" s="48"/>
      <c r="E3" s="48"/>
      <c r="F3" s="48"/>
      <c r="G3" s="48"/>
      <c r="H3" s="48"/>
      <c r="I3" s="48"/>
      <c r="J3" s="49"/>
    </row>
    <row r="4" spans="2:10" ht="15" customHeight="1">
      <c r="B4" s="116" t="s">
        <v>303</v>
      </c>
      <c r="C4" s="33" t="s">
        <v>300</v>
      </c>
      <c r="D4" s="51">
        <v>512</v>
      </c>
      <c r="E4" s="48" t="s">
        <v>298</v>
      </c>
      <c r="F4" s="48"/>
      <c r="G4" s="48"/>
      <c r="H4" s="48"/>
      <c r="I4" s="48"/>
      <c r="J4" s="49"/>
    </row>
    <row r="5" spans="2:10" ht="15" customHeight="1">
      <c r="B5" s="116"/>
      <c r="C5" s="33" t="s">
        <v>301</v>
      </c>
      <c r="D5" s="51">
        <v>2048</v>
      </c>
      <c r="E5" s="50" t="s">
        <v>297</v>
      </c>
      <c r="F5" s="48"/>
      <c r="G5" s="48"/>
      <c r="H5" s="48"/>
      <c r="I5" s="48"/>
      <c r="J5" s="49"/>
    </row>
    <row r="6" spans="2:10" ht="15" customHeight="1">
      <c r="B6" s="116"/>
      <c r="C6" s="33" t="s">
        <v>302</v>
      </c>
      <c r="D6" s="51">
        <v>8190</v>
      </c>
      <c r="E6" s="48" t="s">
        <v>299</v>
      </c>
      <c r="F6" s="48"/>
      <c r="G6" s="48"/>
      <c r="H6" s="48"/>
      <c r="I6" s="48"/>
      <c r="J6" s="49"/>
    </row>
    <row r="7" spans="2:10" ht="15" customHeight="1">
      <c r="B7" s="52" t="s">
        <v>304</v>
      </c>
      <c r="C7" s="33" t="s">
        <v>305</v>
      </c>
      <c r="D7" s="51">
        <v>3000</v>
      </c>
      <c r="E7" s="48" t="s">
        <v>306</v>
      </c>
      <c r="F7" s="48"/>
      <c r="G7" s="48"/>
      <c r="H7" s="48"/>
      <c r="I7" s="48"/>
      <c r="J7" s="49"/>
    </row>
    <row r="8" spans="2:10" ht="15" customHeight="1">
      <c r="B8" s="116" t="s">
        <v>307</v>
      </c>
      <c r="C8" s="33" t="s">
        <v>308</v>
      </c>
      <c r="D8" s="51">
        <v>65535</v>
      </c>
      <c r="E8" s="48" t="s">
        <v>309</v>
      </c>
      <c r="F8" s="48"/>
      <c r="G8" s="48"/>
      <c r="H8" s="48"/>
      <c r="I8" s="48"/>
      <c r="J8" s="49"/>
    </row>
    <row r="9" spans="2:10" ht="15" customHeight="1">
      <c r="B9" s="116"/>
      <c r="C9" s="33" t="s">
        <v>311</v>
      </c>
      <c r="D9" s="51" t="s">
        <v>312</v>
      </c>
      <c r="E9" s="48"/>
      <c r="F9" s="48"/>
      <c r="G9" s="48"/>
      <c r="H9" s="48"/>
      <c r="I9" s="48"/>
      <c r="J9" s="49"/>
    </row>
    <row r="10" spans="2:13" s="20" customFormat="1" ht="15" customHeight="1">
      <c r="B10" s="54"/>
      <c r="C10" s="22"/>
      <c r="D10" s="55"/>
      <c r="E10" s="22"/>
      <c r="F10" s="22"/>
      <c r="G10" s="22"/>
      <c r="H10" s="22"/>
      <c r="I10" s="22"/>
      <c r="J10" s="22"/>
      <c r="M10" s="41"/>
    </row>
    <row r="11" ht="12" customHeight="1">
      <c r="B11" s="63" t="s">
        <v>424</v>
      </c>
    </row>
    <row r="12" spans="2:14" ht="15" customHeight="1">
      <c r="B12" s="57" t="s">
        <v>313</v>
      </c>
      <c r="C12" s="21" t="s">
        <v>356</v>
      </c>
      <c r="D12" s="2" t="s">
        <v>3</v>
      </c>
      <c r="E12" s="2" t="s">
        <v>1</v>
      </c>
      <c r="F12" s="5" t="s">
        <v>2</v>
      </c>
      <c r="G12" s="11"/>
      <c r="H12" s="11"/>
      <c r="I12" s="11"/>
      <c r="J12" s="11"/>
      <c r="K12" s="8"/>
      <c r="L12" s="9"/>
      <c r="M12" s="56" t="s">
        <v>275</v>
      </c>
      <c r="N12" s="12"/>
    </row>
    <row r="13" spans="2:14" ht="15" customHeight="1">
      <c r="B13" s="36">
        <v>0</v>
      </c>
      <c r="C13" s="23">
        <v>44</v>
      </c>
      <c r="D13" s="23" t="s">
        <v>4</v>
      </c>
      <c r="E13" s="32" t="s">
        <v>8</v>
      </c>
      <c r="F13" s="102" t="s">
        <v>10</v>
      </c>
      <c r="G13" s="70"/>
      <c r="H13" s="70"/>
      <c r="I13" s="70"/>
      <c r="J13" s="70"/>
      <c r="K13" s="71"/>
      <c r="L13" s="72"/>
      <c r="M13" s="44"/>
      <c r="N13" s="4"/>
    </row>
    <row r="14" spans="2:14" ht="15" customHeight="1" thickBot="1">
      <c r="B14" s="35">
        <v>44</v>
      </c>
      <c r="C14" s="23">
        <v>16</v>
      </c>
      <c r="D14" s="26" t="s">
        <v>349</v>
      </c>
      <c r="E14" s="32" t="s">
        <v>9</v>
      </c>
      <c r="F14" s="102" t="s">
        <v>267</v>
      </c>
      <c r="G14" s="70"/>
      <c r="H14" s="70"/>
      <c r="I14" s="70"/>
      <c r="J14" s="70"/>
      <c r="K14" s="71"/>
      <c r="L14" s="72"/>
      <c r="M14" s="44"/>
      <c r="N14" s="4"/>
    </row>
    <row r="15" spans="2:14" ht="15" customHeight="1" thickTop="1">
      <c r="B15" s="37">
        <v>60</v>
      </c>
      <c r="C15" s="38">
        <v>160</v>
      </c>
      <c r="D15" s="39" t="s">
        <v>6</v>
      </c>
      <c r="E15" s="40" t="s">
        <v>268</v>
      </c>
      <c r="F15" s="103" t="s">
        <v>360</v>
      </c>
      <c r="G15" s="104"/>
      <c r="H15" s="104"/>
      <c r="I15" s="104"/>
      <c r="J15" s="104"/>
      <c r="K15" s="104"/>
      <c r="L15" s="105"/>
      <c r="M15" s="44"/>
      <c r="N15" s="4"/>
    </row>
    <row r="16" spans="2:14" ht="15" customHeight="1">
      <c r="B16" s="34">
        <v>220</v>
      </c>
      <c r="C16" s="23">
        <v>80</v>
      </c>
      <c r="D16" s="26" t="s">
        <v>365</v>
      </c>
      <c r="E16" s="32" t="s">
        <v>7</v>
      </c>
      <c r="F16" s="106" t="s">
        <v>11</v>
      </c>
      <c r="G16" s="71"/>
      <c r="H16" s="71"/>
      <c r="I16" s="71"/>
      <c r="J16" s="71"/>
      <c r="K16" s="71"/>
      <c r="L16" s="72"/>
      <c r="M16" s="44"/>
      <c r="N16" s="4"/>
    </row>
    <row r="17" spans="2:14" ht="15" customHeight="1">
      <c r="B17" s="14">
        <f aca="true" t="shared" si="0" ref="B17:B26">B16+C16</f>
        <v>300</v>
      </c>
      <c r="C17" s="14">
        <v>240</v>
      </c>
      <c r="D17" s="26" t="s">
        <v>367</v>
      </c>
      <c r="E17" s="32" t="s">
        <v>366</v>
      </c>
      <c r="F17" s="86" t="s">
        <v>269</v>
      </c>
      <c r="G17" s="71"/>
      <c r="H17" s="71"/>
      <c r="I17" s="71"/>
      <c r="J17" s="71"/>
      <c r="K17" s="71"/>
      <c r="L17" s="72"/>
      <c r="M17" s="44" t="s">
        <v>280</v>
      </c>
      <c r="N17" s="4"/>
    </row>
    <row r="18" spans="2:14" ht="15" customHeight="1">
      <c r="B18" s="16">
        <f t="shared" si="0"/>
        <v>540</v>
      </c>
      <c r="C18" s="3">
        <v>1</v>
      </c>
      <c r="D18" s="26" t="s">
        <v>0</v>
      </c>
      <c r="E18" s="144" t="s">
        <v>50</v>
      </c>
      <c r="F18" s="107" t="s">
        <v>361</v>
      </c>
      <c r="G18" s="108"/>
      <c r="H18" s="108"/>
      <c r="I18" s="108"/>
      <c r="J18" s="108"/>
      <c r="K18" s="108"/>
      <c r="L18" s="109"/>
      <c r="M18" s="44"/>
      <c r="N18" s="4"/>
    </row>
    <row r="19" spans="2:14" s="20" customFormat="1" ht="15" customHeight="1">
      <c r="B19" s="42">
        <f>B18+C18</f>
        <v>541</v>
      </c>
      <c r="C19" s="23">
        <v>1</v>
      </c>
      <c r="D19" s="26" t="s">
        <v>0</v>
      </c>
      <c r="E19" s="144" t="s">
        <v>270</v>
      </c>
      <c r="F19" s="110" t="s">
        <v>271</v>
      </c>
      <c r="G19" s="111"/>
      <c r="H19" s="111"/>
      <c r="I19" s="111"/>
      <c r="J19" s="111"/>
      <c r="K19" s="111"/>
      <c r="L19" s="112"/>
      <c r="M19" s="44"/>
      <c r="N19" s="24"/>
    </row>
    <row r="20" spans="2:14" ht="15" customHeight="1">
      <c r="B20" s="16">
        <f>B19+C19</f>
        <v>542</v>
      </c>
      <c r="C20" s="3">
        <v>2</v>
      </c>
      <c r="D20" s="6" t="s">
        <v>12</v>
      </c>
      <c r="E20" s="144" t="s">
        <v>51</v>
      </c>
      <c r="F20" s="107" t="s">
        <v>362</v>
      </c>
      <c r="G20" s="108"/>
      <c r="H20" s="108"/>
      <c r="I20" s="108"/>
      <c r="J20" s="108"/>
      <c r="K20" s="108"/>
      <c r="L20" s="109"/>
      <c r="M20" s="44"/>
      <c r="N20" s="4"/>
    </row>
    <row r="21" spans="2:14" ht="15" customHeight="1">
      <c r="B21" s="16">
        <f t="shared" si="0"/>
        <v>544</v>
      </c>
      <c r="C21" s="3">
        <v>2</v>
      </c>
      <c r="D21" s="6" t="s">
        <v>12</v>
      </c>
      <c r="E21" s="144" t="s">
        <v>52</v>
      </c>
      <c r="F21" s="107" t="s">
        <v>363</v>
      </c>
      <c r="G21" s="108"/>
      <c r="H21" s="108"/>
      <c r="I21" s="108"/>
      <c r="J21" s="108"/>
      <c r="K21" s="108"/>
      <c r="L21" s="109"/>
      <c r="M21" s="44"/>
      <c r="N21" s="4"/>
    </row>
    <row r="22" spans="2:14" ht="15" customHeight="1">
      <c r="B22" s="16">
        <f t="shared" si="0"/>
        <v>546</v>
      </c>
      <c r="C22" s="3">
        <v>2</v>
      </c>
      <c r="D22" s="6" t="s">
        <v>12</v>
      </c>
      <c r="E22" s="15" t="s">
        <v>15</v>
      </c>
      <c r="F22" s="113" t="s">
        <v>364</v>
      </c>
      <c r="G22" s="71"/>
      <c r="H22" s="71"/>
      <c r="I22" s="71"/>
      <c r="J22" s="71"/>
      <c r="K22" s="71"/>
      <c r="L22" s="72"/>
      <c r="M22" s="44" t="s">
        <v>276</v>
      </c>
      <c r="N22" s="4"/>
    </row>
    <row r="23" spans="2:14" ht="15" customHeight="1">
      <c r="B23" s="16">
        <f t="shared" si="0"/>
        <v>548</v>
      </c>
      <c r="C23" s="3">
        <v>32</v>
      </c>
      <c r="D23" s="26" t="s">
        <v>16</v>
      </c>
      <c r="E23" s="15" t="s">
        <v>17</v>
      </c>
      <c r="F23" s="113" t="s">
        <v>314</v>
      </c>
      <c r="G23" s="71"/>
      <c r="H23" s="71"/>
      <c r="I23" s="71"/>
      <c r="J23" s="71"/>
      <c r="K23" s="71"/>
      <c r="L23" s="72"/>
      <c r="M23" s="44"/>
      <c r="N23" s="4"/>
    </row>
    <row r="24" spans="2:14" ht="15" customHeight="1">
      <c r="B24" s="16">
        <f t="shared" si="0"/>
        <v>580</v>
      </c>
      <c r="C24" s="3">
        <v>30</v>
      </c>
      <c r="D24" s="6" t="s">
        <v>45</v>
      </c>
      <c r="E24" s="15" t="s">
        <v>19</v>
      </c>
      <c r="F24" s="113" t="s">
        <v>20</v>
      </c>
      <c r="G24" s="71"/>
      <c r="H24" s="71"/>
      <c r="I24" s="71"/>
      <c r="J24" s="71"/>
      <c r="K24" s="71"/>
      <c r="L24" s="72"/>
      <c r="M24" s="44" t="s">
        <v>277</v>
      </c>
      <c r="N24" s="4"/>
    </row>
    <row r="25" spans="2:14" ht="15" customHeight="1">
      <c r="B25" s="16">
        <f t="shared" si="0"/>
        <v>610</v>
      </c>
      <c r="C25" s="3">
        <v>8</v>
      </c>
      <c r="D25" s="6" t="s">
        <v>54</v>
      </c>
      <c r="E25" s="144" t="s">
        <v>53</v>
      </c>
      <c r="F25" s="110" t="s">
        <v>272</v>
      </c>
      <c r="G25" s="111"/>
      <c r="H25" s="111"/>
      <c r="I25" s="111"/>
      <c r="J25" s="111"/>
      <c r="K25" s="111"/>
      <c r="L25" s="112"/>
      <c r="M25" s="44"/>
      <c r="N25" s="4"/>
    </row>
    <row r="26" spans="2:14" ht="15" customHeight="1">
      <c r="B26" s="16">
        <f t="shared" si="0"/>
        <v>618</v>
      </c>
      <c r="C26" s="3">
        <v>2</v>
      </c>
      <c r="D26" s="6" t="s">
        <v>12</v>
      </c>
      <c r="E26" s="15" t="s">
        <v>13</v>
      </c>
      <c r="F26" s="113" t="s">
        <v>14</v>
      </c>
      <c r="G26" s="71"/>
      <c r="H26" s="71"/>
      <c r="I26" s="71"/>
      <c r="J26" s="71"/>
      <c r="K26" s="71"/>
      <c r="L26" s="72"/>
      <c r="M26" s="44"/>
      <c r="N26" s="4"/>
    </row>
    <row r="27" spans="2:14" ht="15" customHeight="1">
      <c r="B27" s="14">
        <f>B26+C26</f>
        <v>620</v>
      </c>
      <c r="C27" s="14">
        <v>1080</v>
      </c>
      <c r="D27" s="26" t="s">
        <v>368</v>
      </c>
      <c r="E27" s="13" t="s">
        <v>5</v>
      </c>
      <c r="F27" s="106" t="s">
        <v>56</v>
      </c>
      <c r="G27" s="71"/>
      <c r="H27" s="71"/>
      <c r="I27" s="71"/>
      <c r="J27" s="71"/>
      <c r="K27" s="71"/>
      <c r="L27" s="72"/>
      <c r="M27" s="44" t="s">
        <v>280</v>
      </c>
      <c r="N27" s="4"/>
    </row>
    <row r="28" spans="2:14" ht="15" customHeight="1">
      <c r="B28" s="3">
        <f>B27+C27</f>
        <v>1700</v>
      </c>
      <c r="C28" s="3">
        <v>32</v>
      </c>
      <c r="D28" s="3" t="s">
        <v>21</v>
      </c>
      <c r="E28" s="15" t="s">
        <v>22</v>
      </c>
      <c r="F28" s="89" t="s">
        <v>369</v>
      </c>
      <c r="G28" s="70"/>
      <c r="H28" s="70"/>
      <c r="I28" s="70"/>
      <c r="J28" s="70"/>
      <c r="K28" s="71"/>
      <c r="L28" s="72"/>
      <c r="M28" s="44" t="s">
        <v>276</v>
      </c>
      <c r="N28" s="4"/>
    </row>
    <row r="29" spans="2:14" ht="15" customHeight="1">
      <c r="B29" s="3">
        <f>B28+C28</f>
        <v>1732</v>
      </c>
      <c r="C29" s="3">
        <v>24</v>
      </c>
      <c r="D29" s="3" t="s">
        <v>4</v>
      </c>
      <c r="E29" s="140" t="s">
        <v>23</v>
      </c>
      <c r="F29" s="90" t="s">
        <v>374</v>
      </c>
      <c r="G29" s="91"/>
      <c r="H29" s="91"/>
      <c r="I29" s="91"/>
      <c r="J29" s="91"/>
      <c r="K29" s="92"/>
      <c r="L29" s="93"/>
      <c r="M29" s="44"/>
      <c r="N29" s="4"/>
    </row>
    <row r="30" spans="2:14" ht="15" customHeight="1">
      <c r="B30" s="3">
        <f>B29+C29</f>
        <v>1756</v>
      </c>
      <c r="C30" s="3">
        <v>28</v>
      </c>
      <c r="D30" s="3" t="s">
        <v>4</v>
      </c>
      <c r="E30" s="140" t="s">
        <v>24</v>
      </c>
      <c r="F30" s="115" t="s">
        <v>380</v>
      </c>
      <c r="G30" s="121"/>
      <c r="H30" s="121"/>
      <c r="I30" s="121"/>
      <c r="J30" s="121"/>
      <c r="K30" s="87"/>
      <c r="L30" s="88"/>
      <c r="M30" s="44"/>
      <c r="N30" s="4"/>
    </row>
    <row r="31" spans="2:14" ht="15" customHeight="1">
      <c r="B31" s="3">
        <f>B30+C30</f>
        <v>1784</v>
      </c>
      <c r="C31" s="3">
        <v>16</v>
      </c>
      <c r="D31" s="3" t="s">
        <v>4</v>
      </c>
      <c r="E31" s="134" t="s">
        <v>25</v>
      </c>
      <c r="F31" s="115" t="s">
        <v>383</v>
      </c>
      <c r="G31" s="121"/>
      <c r="H31" s="121"/>
      <c r="I31" s="121"/>
      <c r="J31" s="121"/>
      <c r="K31" s="87"/>
      <c r="L31" s="88"/>
      <c r="M31" s="44"/>
      <c r="N31" s="4"/>
    </row>
    <row r="32" spans="2:14" ht="15" customHeight="1">
      <c r="B32" s="3">
        <f aca="true" t="shared" si="1" ref="B32:B54">B31+C31</f>
        <v>1800</v>
      </c>
      <c r="C32" s="3">
        <v>32</v>
      </c>
      <c r="D32" s="3" t="s">
        <v>21</v>
      </c>
      <c r="E32" s="15" t="s">
        <v>26</v>
      </c>
      <c r="F32" s="89" t="s">
        <v>423</v>
      </c>
      <c r="G32" s="122"/>
      <c r="H32" s="122"/>
      <c r="I32" s="122"/>
      <c r="J32" s="122"/>
      <c r="K32" s="122"/>
      <c r="L32" s="123"/>
      <c r="M32" s="44" t="s">
        <v>278</v>
      </c>
      <c r="N32" s="4"/>
    </row>
    <row r="33" spans="2:14" ht="15" customHeight="1">
      <c r="B33" s="3">
        <f t="shared" si="1"/>
        <v>1832</v>
      </c>
      <c r="C33" s="3">
        <v>28</v>
      </c>
      <c r="D33" s="3" t="s">
        <v>4</v>
      </c>
      <c r="E33" s="134" t="s">
        <v>27</v>
      </c>
      <c r="F33" s="115" t="s">
        <v>426</v>
      </c>
      <c r="G33" s="121"/>
      <c r="H33" s="121"/>
      <c r="I33" s="121"/>
      <c r="J33" s="121"/>
      <c r="K33" s="87"/>
      <c r="L33" s="88"/>
      <c r="M33" s="44" t="s">
        <v>381</v>
      </c>
      <c r="N33" s="4"/>
    </row>
    <row r="34" spans="2:14" ht="15" customHeight="1">
      <c r="B34" s="3">
        <f t="shared" si="1"/>
        <v>1860</v>
      </c>
      <c r="C34" s="3">
        <v>40</v>
      </c>
      <c r="D34" s="3" t="s">
        <v>18</v>
      </c>
      <c r="E34" s="134" t="s">
        <v>28</v>
      </c>
      <c r="F34" s="89" t="s">
        <v>279</v>
      </c>
      <c r="G34" s="70"/>
      <c r="H34" s="70"/>
      <c r="I34" s="70"/>
      <c r="J34" s="70"/>
      <c r="K34" s="71"/>
      <c r="L34" s="72"/>
      <c r="M34" s="44" t="s">
        <v>276</v>
      </c>
      <c r="N34" s="4"/>
    </row>
    <row r="35" spans="2:14" ht="15" customHeight="1">
      <c r="B35" s="3">
        <f t="shared" si="1"/>
        <v>1900</v>
      </c>
      <c r="C35" s="3">
        <v>36</v>
      </c>
      <c r="D35" s="3" t="s">
        <v>4</v>
      </c>
      <c r="E35" s="134" t="s">
        <v>273</v>
      </c>
      <c r="F35" s="115" t="s">
        <v>382</v>
      </c>
      <c r="G35" s="121"/>
      <c r="H35" s="121"/>
      <c r="I35" s="121"/>
      <c r="J35" s="121"/>
      <c r="K35" s="87"/>
      <c r="L35" s="88"/>
      <c r="M35" s="44" t="s">
        <v>280</v>
      </c>
      <c r="N35" s="4"/>
    </row>
    <row r="36" spans="2:14" ht="15" customHeight="1">
      <c r="B36" s="3">
        <f t="shared" si="1"/>
        <v>1936</v>
      </c>
      <c r="C36" s="3">
        <v>2</v>
      </c>
      <c r="D36" s="3" t="s">
        <v>12</v>
      </c>
      <c r="E36" s="144" t="s">
        <v>29</v>
      </c>
      <c r="F36" s="114" t="s">
        <v>283</v>
      </c>
      <c r="G36" s="124"/>
      <c r="H36" s="124"/>
      <c r="I36" s="124"/>
      <c r="J36" s="124"/>
      <c r="K36" s="111"/>
      <c r="L36" s="112"/>
      <c r="M36" s="44" t="s">
        <v>280</v>
      </c>
      <c r="N36" s="4"/>
    </row>
    <row r="37" spans="2:14" ht="15" customHeight="1">
      <c r="B37" s="3">
        <f t="shared" si="1"/>
        <v>1938</v>
      </c>
      <c r="C37" s="3">
        <v>2</v>
      </c>
      <c r="D37" s="3" t="s">
        <v>12</v>
      </c>
      <c r="E37" s="15" t="s">
        <v>30</v>
      </c>
      <c r="F37" s="89" t="s">
        <v>281</v>
      </c>
      <c r="G37" s="67"/>
      <c r="H37" s="67"/>
      <c r="I37" s="67"/>
      <c r="J37" s="67"/>
      <c r="K37" s="68"/>
      <c r="L37" s="69"/>
      <c r="M37" s="44" t="s">
        <v>276</v>
      </c>
      <c r="N37" s="4"/>
    </row>
    <row r="38" spans="2:14" ht="15" customHeight="1">
      <c r="B38" s="3">
        <f t="shared" si="1"/>
        <v>1940</v>
      </c>
      <c r="C38" s="3">
        <v>2</v>
      </c>
      <c r="D38" s="3" t="s">
        <v>12</v>
      </c>
      <c r="E38" s="15" t="s">
        <v>31</v>
      </c>
      <c r="F38" s="89" t="s">
        <v>282</v>
      </c>
      <c r="G38" s="67"/>
      <c r="H38" s="67"/>
      <c r="I38" s="67"/>
      <c r="J38" s="67"/>
      <c r="K38" s="68"/>
      <c r="L38" s="69"/>
      <c r="M38" s="44" t="s">
        <v>278</v>
      </c>
      <c r="N38" s="4"/>
    </row>
    <row r="39" spans="2:14" ht="15" customHeight="1">
      <c r="B39" s="3">
        <f t="shared" si="1"/>
        <v>1942</v>
      </c>
      <c r="C39" s="3">
        <v>2</v>
      </c>
      <c r="D39" s="3" t="s">
        <v>12</v>
      </c>
      <c r="E39" s="144" t="s">
        <v>32</v>
      </c>
      <c r="F39" s="89" t="s">
        <v>288</v>
      </c>
      <c r="G39" s="70"/>
      <c r="H39" s="70"/>
      <c r="I39" s="70"/>
      <c r="J39" s="70"/>
      <c r="K39" s="71"/>
      <c r="L39" s="72"/>
      <c r="M39" s="44" t="s">
        <v>276</v>
      </c>
      <c r="N39" s="4"/>
    </row>
    <row r="40" spans="2:14" ht="15" customHeight="1">
      <c r="B40" s="3">
        <f t="shared" si="1"/>
        <v>1944</v>
      </c>
      <c r="C40" s="3">
        <v>2</v>
      </c>
      <c r="D40" s="3" t="s">
        <v>12</v>
      </c>
      <c r="E40" s="144" t="s">
        <v>33</v>
      </c>
      <c r="F40" s="89" t="s">
        <v>289</v>
      </c>
      <c r="G40" s="70"/>
      <c r="H40" s="70"/>
      <c r="I40" s="70"/>
      <c r="J40" s="70"/>
      <c r="K40" s="71"/>
      <c r="L40" s="72"/>
      <c r="M40" s="44" t="s">
        <v>276</v>
      </c>
      <c r="N40" s="4"/>
    </row>
    <row r="41" spans="2:14" ht="15" customHeight="1">
      <c r="B41" s="3">
        <f t="shared" si="1"/>
        <v>1946</v>
      </c>
      <c r="C41" s="3">
        <v>2</v>
      </c>
      <c r="D41" s="3" t="s">
        <v>12</v>
      </c>
      <c r="E41" s="144" t="s">
        <v>34</v>
      </c>
      <c r="F41" s="89" t="s">
        <v>287</v>
      </c>
      <c r="G41" s="70"/>
      <c r="H41" s="70"/>
      <c r="I41" s="70"/>
      <c r="J41" s="70"/>
      <c r="K41" s="71"/>
      <c r="L41" s="72"/>
      <c r="M41" s="44" t="s">
        <v>276</v>
      </c>
      <c r="N41" s="4"/>
    </row>
    <row r="42" spans="2:14" ht="15" customHeight="1">
      <c r="B42" s="3">
        <f t="shared" si="1"/>
        <v>1948</v>
      </c>
      <c r="C42" s="3">
        <v>2</v>
      </c>
      <c r="D42" s="3" t="s">
        <v>12</v>
      </c>
      <c r="E42" s="144" t="s">
        <v>35</v>
      </c>
      <c r="F42" s="89" t="s">
        <v>36</v>
      </c>
      <c r="G42" s="70"/>
      <c r="H42" s="70"/>
      <c r="I42" s="70"/>
      <c r="J42" s="70"/>
      <c r="K42" s="71"/>
      <c r="L42" s="72"/>
      <c r="M42" s="44" t="s">
        <v>276</v>
      </c>
      <c r="N42" s="4"/>
    </row>
    <row r="43" spans="2:14" ht="15" customHeight="1">
      <c r="B43" s="3">
        <f t="shared" si="1"/>
        <v>1950</v>
      </c>
      <c r="C43" s="3">
        <v>2</v>
      </c>
      <c r="D43" s="3" t="s">
        <v>12</v>
      </c>
      <c r="E43" s="144" t="s">
        <v>37</v>
      </c>
      <c r="F43" s="89" t="s">
        <v>274</v>
      </c>
      <c r="G43" s="71"/>
      <c r="H43" s="71"/>
      <c r="I43" s="71"/>
      <c r="J43" s="71"/>
      <c r="K43" s="71"/>
      <c r="L43" s="72"/>
      <c r="M43" s="44" t="s">
        <v>276</v>
      </c>
      <c r="N43" s="4"/>
    </row>
    <row r="44" spans="2:14" ht="15" customHeight="1">
      <c r="B44" s="3">
        <f t="shared" si="1"/>
        <v>1952</v>
      </c>
      <c r="C44" s="3">
        <v>2</v>
      </c>
      <c r="D44" s="3" t="s">
        <v>12</v>
      </c>
      <c r="E44" s="144" t="s">
        <v>38</v>
      </c>
      <c r="F44" s="89" t="s">
        <v>285</v>
      </c>
      <c r="G44" s="71"/>
      <c r="H44" s="71"/>
      <c r="I44" s="71"/>
      <c r="J44" s="71"/>
      <c r="K44" s="71"/>
      <c r="L44" s="72"/>
      <c r="M44" s="44" t="s">
        <v>276</v>
      </c>
      <c r="N44" s="4"/>
    </row>
    <row r="45" spans="2:14" ht="15" customHeight="1">
      <c r="B45" s="3">
        <f t="shared" si="1"/>
        <v>1954</v>
      </c>
      <c r="C45" s="3">
        <v>2</v>
      </c>
      <c r="D45" s="3" t="s">
        <v>12</v>
      </c>
      <c r="E45" s="15" t="s">
        <v>39</v>
      </c>
      <c r="F45" s="89" t="s">
        <v>296</v>
      </c>
      <c r="G45" s="71"/>
      <c r="H45" s="71"/>
      <c r="I45" s="71"/>
      <c r="J45" s="71"/>
      <c r="K45" s="71"/>
      <c r="L45" s="72"/>
      <c r="M45" s="44" t="s">
        <v>284</v>
      </c>
      <c r="N45" s="4"/>
    </row>
    <row r="46" spans="2:14" ht="15" customHeight="1">
      <c r="B46" s="3">
        <f t="shared" si="1"/>
        <v>1956</v>
      </c>
      <c r="C46" s="3">
        <v>2</v>
      </c>
      <c r="D46" s="3" t="s">
        <v>12</v>
      </c>
      <c r="E46" s="15" t="s">
        <v>40</v>
      </c>
      <c r="F46" s="89" t="s">
        <v>295</v>
      </c>
      <c r="G46" s="71"/>
      <c r="H46" s="71"/>
      <c r="I46" s="71"/>
      <c r="J46" s="71"/>
      <c r="K46" s="71"/>
      <c r="L46" s="72"/>
      <c r="M46" s="44" t="s">
        <v>284</v>
      </c>
      <c r="N46" s="4"/>
    </row>
    <row r="47" spans="2:14" ht="15" customHeight="1">
      <c r="B47" s="3">
        <f t="shared" si="1"/>
        <v>1958</v>
      </c>
      <c r="C47" s="3">
        <v>2</v>
      </c>
      <c r="D47" s="3" t="s">
        <v>12</v>
      </c>
      <c r="E47" s="15" t="s">
        <v>55</v>
      </c>
      <c r="F47" s="89" t="s">
        <v>286</v>
      </c>
      <c r="G47" s="71"/>
      <c r="H47" s="71"/>
      <c r="I47" s="71"/>
      <c r="J47" s="71"/>
      <c r="K47" s="71"/>
      <c r="L47" s="72"/>
      <c r="M47" s="44" t="s">
        <v>276</v>
      </c>
      <c r="N47" s="4"/>
    </row>
    <row r="48" spans="2:14" ht="15" customHeight="1">
      <c r="B48" s="3">
        <f t="shared" si="1"/>
        <v>1960</v>
      </c>
      <c r="C48" s="3">
        <v>8</v>
      </c>
      <c r="D48" s="3" t="s">
        <v>4</v>
      </c>
      <c r="E48" s="140" t="s">
        <v>41</v>
      </c>
      <c r="F48" s="89" t="s">
        <v>379</v>
      </c>
      <c r="G48" s="71"/>
      <c r="H48" s="71"/>
      <c r="I48" s="71"/>
      <c r="J48" s="71"/>
      <c r="K48" s="71"/>
      <c r="L48" s="72"/>
      <c r="M48" s="44" t="s">
        <v>277</v>
      </c>
      <c r="N48" s="4"/>
    </row>
    <row r="49" spans="2:14" ht="15" customHeight="1">
      <c r="B49" s="3">
        <f t="shared" si="1"/>
        <v>1968</v>
      </c>
      <c r="C49" s="3">
        <v>12</v>
      </c>
      <c r="D49" s="3" t="s">
        <v>4</v>
      </c>
      <c r="E49" s="140" t="s">
        <v>42</v>
      </c>
      <c r="F49" s="89" t="s">
        <v>290</v>
      </c>
      <c r="G49" s="71"/>
      <c r="H49" s="71"/>
      <c r="I49" s="71"/>
      <c r="J49" s="71"/>
      <c r="K49" s="71"/>
      <c r="L49" s="72"/>
      <c r="M49" s="44"/>
      <c r="N49" s="4"/>
    </row>
    <row r="50" spans="2:14" ht="15" customHeight="1">
      <c r="B50" s="3">
        <f t="shared" si="1"/>
        <v>1980</v>
      </c>
      <c r="C50" s="3">
        <v>20</v>
      </c>
      <c r="D50" s="3" t="s">
        <v>4</v>
      </c>
      <c r="E50" s="140" t="s">
        <v>43</v>
      </c>
      <c r="F50" s="115" t="s">
        <v>376</v>
      </c>
      <c r="G50" s="87"/>
      <c r="H50" s="87"/>
      <c r="I50" s="87"/>
      <c r="J50" s="87"/>
      <c r="K50" s="87"/>
      <c r="L50" s="88"/>
      <c r="M50" s="44"/>
      <c r="N50" s="4"/>
    </row>
    <row r="51" spans="2:14" ht="15" customHeight="1">
      <c r="B51" s="3">
        <f>B50+C50</f>
        <v>2000</v>
      </c>
      <c r="C51" s="3">
        <v>30</v>
      </c>
      <c r="D51" s="3" t="s">
        <v>45</v>
      </c>
      <c r="E51" s="140" t="s">
        <v>46</v>
      </c>
      <c r="F51" s="89" t="s">
        <v>47</v>
      </c>
      <c r="G51" s="71"/>
      <c r="H51" s="71"/>
      <c r="I51" s="71"/>
      <c r="J51" s="71"/>
      <c r="K51" s="71"/>
      <c r="L51" s="72"/>
      <c r="M51" s="44"/>
      <c r="N51" s="4"/>
    </row>
    <row r="52" spans="2:14" s="20" customFormat="1" ht="15" customHeight="1">
      <c r="B52" s="23">
        <f>B51+C51</f>
        <v>2030</v>
      </c>
      <c r="C52" s="23">
        <v>1</v>
      </c>
      <c r="D52" s="26" t="s">
        <v>0</v>
      </c>
      <c r="E52" s="144" t="s">
        <v>291</v>
      </c>
      <c r="F52" s="114" t="s">
        <v>354</v>
      </c>
      <c r="G52" s="111"/>
      <c r="H52" s="111"/>
      <c r="I52" s="111"/>
      <c r="J52" s="111"/>
      <c r="K52" s="111"/>
      <c r="L52" s="112"/>
      <c r="M52" s="44"/>
      <c r="N52" s="24"/>
    </row>
    <row r="53" spans="2:14" ht="15" customHeight="1">
      <c r="B53" s="3">
        <f>B52+C52</f>
        <v>2031</v>
      </c>
      <c r="C53" s="3">
        <v>1</v>
      </c>
      <c r="D53" s="26" t="s">
        <v>0</v>
      </c>
      <c r="E53" s="144" t="s">
        <v>292</v>
      </c>
      <c r="F53" s="114" t="s">
        <v>355</v>
      </c>
      <c r="G53" s="111"/>
      <c r="H53" s="111"/>
      <c r="I53" s="111"/>
      <c r="J53" s="111"/>
      <c r="K53" s="111"/>
      <c r="L53" s="112"/>
      <c r="M53" s="44"/>
      <c r="N53" s="4"/>
    </row>
    <row r="54" spans="2:14" ht="15" customHeight="1">
      <c r="B54" s="3">
        <f t="shared" si="1"/>
        <v>2032</v>
      </c>
      <c r="C54" s="3">
        <v>16</v>
      </c>
      <c r="D54" s="23" t="s">
        <v>4</v>
      </c>
      <c r="E54" s="140" t="s">
        <v>48</v>
      </c>
      <c r="F54" s="89" t="s">
        <v>49</v>
      </c>
      <c r="G54" s="70"/>
      <c r="H54" s="70"/>
      <c r="I54" s="70"/>
      <c r="J54" s="70"/>
      <c r="K54" s="71"/>
      <c r="L54" s="72"/>
      <c r="M54" s="44"/>
      <c r="N54" s="4"/>
    </row>
    <row r="55" spans="2:13" ht="15" customHeight="1">
      <c r="B55" s="10">
        <f>B54+C54-2</f>
        <v>2046</v>
      </c>
      <c r="C55" s="46"/>
      <c r="D55" s="46" t="s">
        <v>12</v>
      </c>
      <c r="E55" s="145" t="s">
        <v>293</v>
      </c>
      <c r="F55" s="73" t="s">
        <v>294</v>
      </c>
      <c r="G55" s="74"/>
      <c r="H55" s="74"/>
      <c r="I55" s="74"/>
      <c r="J55" s="74"/>
      <c r="K55" s="74"/>
      <c r="L55" s="75"/>
      <c r="M55" s="43"/>
    </row>
    <row r="57" s="20" customFormat="1" ht="15" customHeight="1">
      <c r="M57" s="41"/>
    </row>
    <row r="58" ht="15" customHeight="1">
      <c r="B58" s="63" t="s">
        <v>425</v>
      </c>
    </row>
    <row r="59" spans="2:14" s="20" customFormat="1" ht="15" customHeight="1">
      <c r="B59" s="57" t="s">
        <v>313</v>
      </c>
      <c r="C59" s="21" t="s">
        <v>356</v>
      </c>
      <c r="D59" s="21" t="s">
        <v>3</v>
      </c>
      <c r="E59" s="21" t="s">
        <v>1</v>
      </c>
      <c r="F59" s="25" t="s">
        <v>2</v>
      </c>
      <c r="G59" s="30"/>
      <c r="H59" s="30"/>
      <c r="I59" s="30"/>
      <c r="J59" s="30"/>
      <c r="K59" s="27"/>
      <c r="L59" s="28"/>
      <c r="M59" s="56" t="s">
        <v>275</v>
      </c>
      <c r="N59" s="31"/>
    </row>
    <row r="60" spans="2:14" s="20" customFormat="1" ht="15" customHeight="1">
      <c r="B60" s="58">
        <v>2048</v>
      </c>
      <c r="C60" s="42">
        <v>64</v>
      </c>
      <c r="D60" s="42" t="s">
        <v>315</v>
      </c>
      <c r="E60" s="144" t="s">
        <v>316</v>
      </c>
      <c r="F60" s="66" t="s">
        <v>351</v>
      </c>
      <c r="G60" s="67"/>
      <c r="H60" s="67"/>
      <c r="I60" s="67"/>
      <c r="J60" s="67"/>
      <c r="K60" s="68"/>
      <c r="L60" s="69"/>
      <c r="M60" s="44"/>
      <c r="N60" s="24"/>
    </row>
    <row r="61" spans="2:14" s="20" customFormat="1" ht="15" customHeight="1">
      <c r="B61" s="42">
        <f aca="true" t="shared" si="2" ref="B61:B67">B60+C60</f>
        <v>2112</v>
      </c>
      <c r="C61" s="42">
        <v>2</v>
      </c>
      <c r="D61" s="59" t="s">
        <v>12</v>
      </c>
      <c r="E61" s="144" t="s">
        <v>317</v>
      </c>
      <c r="F61" s="66" t="s">
        <v>358</v>
      </c>
      <c r="G61" s="70"/>
      <c r="H61" s="70"/>
      <c r="I61" s="70"/>
      <c r="J61" s="70"/>
      <c r="K61" s="71"/>
      <c r="L61" s="72"/>
      <c r="M61" s="44"/>
      <c r="N61" s="24"/>
    </row>
    <row r="62" spans="2:14" s="20" customFormat="1" ht="15" customHeight="1">
      <c r="B62" s="42">
        <f t="shared" si="2"/>
        <v>2114</v>
      </c>
      <c r="C62" s="60">
        <v>2</v>
      </c>
      <c r="D62" s="59" t="s">
        <v>12</v>
      </c>
      <c r="E62" s="146" t="s">
        <v>319</v>
      </c>
      <c r="F62" s="117" t="s">
        <v>320</v>
      </c>
      <c r="G62" s="118"/>
      <c r="H62" s="118"/>
      <c r="I62" s="118"/>
      <c r="J62" s="118"/>
      <c r="K62" s="118"/>
      <c r="L62" s="119"/>
      <c r="M62" s="45"/>
      <c r="N62" s="24"/>
    </row>
    <row r="63" spans="2:14" s="20" customFormat="1" ht="15" customHeight="1">
      <c r="B63" s="42">
        <f t="shared" si="2"/>
        <v>2116</v>
      </c>
      <c r="C63" s="42">
        <v>20</v>
      </c>
      <c r="D63" s="59" t="s">
        <v>318</v>
      </c>
      <c r="E63" s="144" t="s">
        <v>321</v>
      </c>
      <c r="F63" s="120" t="s">
        <v>359</v>
      </c>
      <c r="G63" s="82"/>
      <c r="H63" s="82"/>
      <c r="I63" s="82"/>
      <c r="J63" s="82"/>
      <c r="K63" s="82"/>
      <c r="L63" s="83"/>
      <c r="M63" s="44"/>
      <c r="N63" s="24"/>
    </row>
    <row r="64" spans="2:14" s="20" customFormat="1" ht="15" customHeight="1">
      <c r="B64" s="42">
        <f t="shared" si="2"/>
        <v>2136</v>
      </c>
      <c r="C64" s="23">
        <v>28</v>
      </c>
      <c r="D64" s="23" t="s">
        <v>4</v>
      </c>
      <c r="E64" s="144" t="s">
        <v>27</v>
      </c>
      <c r="F64" s="96" t="s">
        <v>322</v>
      </c>
      <c r="G64" s="97"/>
      <c r="H64" s="97"/>
      <c r="I64" s="97"/>
      <c r="J64" s="97"/>
      <c r="K64" s="97"/>
      <c r="L64" s="98"/>
      <c r="M64" s="44" t="s">
        <v>381</v>
      </c>
      <c r="N64" s="24"/>
    </row>
    <row r="65" spans="2:14" s="20" customFormat="1" ht="15" customHeight="1">
      <c r="B65" s="42">
        <f t="shared" si="2"/>
        <v>2164</v>
      </c>
      <c r="C65" s="42">
        <v>16</v>
      </c>
      <c r="D65" s="23" t="s">
        <v>4</v>
      </c>
      <c r="E65" s="32" t="s">
        <v>323</v>
      </c>
      <c r="F65" s="85" t="s">
        <v>324</v>
      </c>
      <c r="G65" s="82"/>
      <c r="H65" s="82"/>
      <c r="I65" s="82"/>
      <c r="J65" s="82"/>
      <c r="K65" s="82"/>
      <c r="L65" s="83"/>
      <c r="M65" s="44"/>
      <c r="N65" s="24"/>
    </row>
    <row r="66" spans="2:14" s="20" customFormat="1" ht="15" customHeight="1">
      <c r="B66" s="42">
        <f t="shared" si="2"/>
        <v>2180</v>
      </c>
      <c r="C66" s="42">
        <v>20</v>
      </c>
      <c r="D66" s="23" t="s">
        <v>4</v>
      </c>
      <c r="E66" s="32" t="s">
        <v>325</v>
      </c>
      <c r="F66" s="84" t="s">
        <v>378</v>
      </c>
      <c r="G66" s="78"/>
      <c r="H66" s="78"/>
      <c r="I66" s="78"/>
      <c r="J66" s="78"/>
      <c r="K66" s="78"/>
      <c r="L66" s="79"/>
      <c r="M66" s="44"/>
      <c r="N66" s="24"/>
    </row>
    <row r="67" spans="2:14" s="20" customFormat="1" ht="15" customHeight="1">
      <c r="B67" s="42">
        <f t="shared" si="2"/>
        <v>2200</v>
      </c>
      <c r="C67" s="42">
        <v>100</v>
      </c>
      <c r="D67" s="59" t="s">
        <v>331</v>
      </c>
      <c r="E67" s="32" t="s">
        <v>326</v>
      </c>
      <c r="F67" s="99" t="s">
        <v>332</v>
      </c>
      <c r="G67" s="100"/>
      <c r="H67" s="100"/>
      <c r="I67" s="100"/>
      <c r="J67" s="100"/>
      <c r="K67" s="100"/>
      <c r="L67" s="101"/>
      <c r="M67" s="44" t="s">
        <v>334</v>
      </c>
      <c r="N67" s="24"/>
    </row>
    <row r="68" spans="2:14" s="20" customFormat="1" ht="15" customHeight="1">
      <c r="B68" s="42">
        <f aca="true" t="shared" si="3" ref="B68:B73">B67+C67</f>
        <v>2300</v>
      </c>
      <c r="C68" s="42">
        <v>100</v>
      </c>
      <c r="D68" s="59" t="s">
        <v>331</v>
      </c>
      <c r="E68" s="32" t="s">
        <v>327</v>
      </c>
      <c r="F68" s="99" t="s">
        <v>333</v>
      </c>
      <c r="G68" s="100"/>
      <c r="H68" s="100"/>
      <c r="I68" s="100"/>
      <c r="J68" s="100"/>
      <c r="K68" s="100"/>
      <c r="L68" s="101"/>
      <c r="M68" s="44" t="s">
        <v>335</v>
      </c>
      <c r="N68" s="24"/>
    </row>
    <row r="69" spans="2:14" s="20" customFormat="1" ht="15" customHeight="1">
      <c r="B69" s="42">
        <f t="shared" si="3"/>
        <v>2400</v>
      </c>
      <c r="C69" s="42">
        <v>32</v>
      </c>
      <c r="D69" s="59" t="s">
        <v>21</v>
      </c>
      <c r="E69" s="32" t="s">
        <v>328</v>
      </c>
      <c r="F69" s="99" t="s">
        <v>342</v>
      </c>
      <c r="G69" s="100"/>
      <c r="H69" s="100"/>
      <c r="I69" s="100"/>
      <c r="J69" s="100"/>
      <c r="K69" s="100"/>
      <c r="L69" s="101"/>
      <c r="M69" s="44" t="s">
        <v>336</v>
      </c>
      <c r="N69" s="24"/>
    </row>
    <row r="70" spans="2:14" s="20" customFormat="1" ht="15" customHeight="1">
      <c r="B70" s="42">
        <f t="shared" si="3"/>
        <v>2432</v>
      </c>
      <c r="C70" s="42">
        <v>32</v>
      </c>
      <c r="D70" s="59" t="s">
        <v>21</v>
      </c>
      <c r="E70" s="32" t="s">
        <v>329</v>
      </c>
      <c r="F70" s="99" t="s">
        <v>343</v>
      </c>
      <c r="G70" s="100"/>
      <c r="H70" s="100"/>
      <c r="I70" s="100"/>
      <c r="J70" s="100"/>
      <c r="K70" s="100"/>
      <c r="L70" s="101"/>
      <c r="M70" s="44" t="s">
        <v>337</v>
      </c>
      <c r="N70" s="24"/>
    </row>
    <row r="71" spans="2:14" s="20" customFormat="1" ht="15" customHeight="1">
      <c r="B71" s="42">
        <f t="shared" si="3"/>
        <v>2464</v>
      </c>
      <c r="C71" s="42">
        <v>32</v>
      </c>
      <c r="D71" s="59" t="s">
        <v>21</v>
      </c>
      <c r="E71" s="32" t="s">
        <v>330</v>
      </c>
      <c r="F71" s="99" t="s">
        <v>377</v>
      </c>
      <c r="G71" s="100"/>
      <c r="H71" s="100"/>
      <c r="I71" s="100"/>
      <c r="J71" s="100"/>
      <c r="K71" s="100"/>
      <c r="L71" s="101"/>
      <c r="M71" s="44"/>
      <c r="N71" s="24"/>
    </row>
    <row r="72" spans="2:14" s="20" customFormat="1" ht="15" customHeight="1">
      <c r="B72" s="42">
        <f t="shared" si="3"/>
        <v>2496</v>
      </c>
      <c r="C72" s="42">
        <v>2</v>
      </c>
      <c r="D72" s="59" t="s">
        <v>12</v>
      </c>
      <c r="E72" s="144" t="s">
        <v>338</v>
      </c>
      <c r="F72" s="85" t="s">
        <v>340</v>
      </c>
      <c r="G72" s="82"/>
      <c r="H72" s="82"/>
      <c r="I72" s="82"/>
      <c r="J72" s="82"/>
      <c r="K72" s="82"/>
      <c r="L72" s="83"/>
      <c r="M72" s="44"/>
      <c r="N72" s="24"/>
    </row>
    <row r="73" spans="2:14" s="20" customFormat="1" ht="15" customHeight="1">
      <c r="B73" s="42">
        <f t="shared" si="3"/>
        <v>2498</v>
      </c>
      <c r="C73" s="42">
        <v>2</v>
      </c>
      <c r="D73" s="59" t="s">
        <v>12</v>
      </c>
      <c r="E73" s="144" t="s">
        <v>339</v>
      </c>
      <c r="F73" s="85" t="s">
        <v>341</v>
      </c>
      <c r="G73" s="82"/>
      <c r="H73" s="82"/>
      <c r="I73" s="82"/>
      <c r="J73" s="82"/>
      <c r="K73" s="82"/>
      <c r="L73" s="83"/>
      <c r="M73" s="44"/>
      <c r="N73" s="24"/>
    </row>
    <row r="74" spans="2:14" s="20" customFormat="1" ht="15" customHeight="1">
      <c r="B74" s="42">
        <f>B73+C73</f>
        <v>2500</v>
      </c>
      <c r="C74" s="42">
        <v>340</v>
      </c>
      <c r="D74" s="23" t="s">
        <v>4</v>
      </c>
      <c r="E74" s="32" t="s">
        <v>344</v>
      </c>
      <c r="F74" s="86" t="s">
        <v>384</v>
      </c>
      <c r="G74" s="87"/>
      <c r="H74" s="87"/>
      <c r="I74" s="87"/>
      <c r="J74" s="87"/>
      <c r="K74" s="87"/>
      <c r="L74" s="88"/>
      <c r="M74" s="44"/>
      <c r="N74" s="24"/>
    </row>
    <row r="75" spans="2:14" s="20" customFormat="1" ht="15" customHeight="1">
      <c r="B75" s="23">
        <f>B74+C74</f>
        <v>2840</v>
      </c>
      <c r="C75" s="23">
        <v>4</v>
      </c>
      <c r="D75" s="23" t="s">
        <v>44</v>
      </c>
      <c r="E75" s="144" t="s">
        <v>345</v>
      </c>
      <c r="F75" s="89" t="s">
        <v>346</v>
      </c>
      <c r="G75" s="70"/>
      <c r="H75" s="70"/>
      <c r="I75" s="70"/>
      <c r="J75" s="70"/>
      <c r="K75" s="71"/>
      <c r="L75" s="72"/>
      <c r="M75" s="44"/>
      <c r="N75" s="24"/>
    </row>
    <row r="76" spans="2:14" s="20" customFormat="1" ht="15" customHeight="1">
      <c r="B76" s="23">
        <f>B75+C75</f>
        <v>2844</v>
      </c>
      <c r="C76" s="23">
        <v>16</v>
      </c>
      <c r="D76" s="23" t="s">
        <v>349</v>
      </c>
      <c r="E76" s="144" t="s">
        <v>348</v>
      </c>
      <c r="F76" s="80" t="s">
        <v>350</v>
      </c>
      <c r="G76" s="81"/>
      <c r="H76" s="81"/>
      <c r="I76" s="81"/>
      <c r="J76" s="81"/>
      <c r="K76" s="82"/>
      <c r="L76" s="83"/>
      <c r="M76" s="29"/>
      <c r="N76" s="24"/>
    </row>
    <row r="77" spans="2:14" s="20" customFormat="1" ht="15" customHeight="1">
      <c r="B77" s="23">
        <f>B76+C76</f>
        <v>2860</v>
      </c>
      <c r="C77" s="23">
        <v>40</v>
      </c>
      <c r="D77" s="23" t="s">
        <v>4</v>
      </c>
      <c r="E77" s="32" t="s">
        <v>347</v>
      </c>
      <c r="F77" s="76" t="s">
        <v>385</v>
      </c>
      <c r="G77" s="77"/>
      <c r="H77" s="77"/>
      <c r="I77" s="77"/>
      <c r="J77" s="77"/>
      <c r="K77" s="78"/>
      <c r="L77" s="79"/>
      <c r="M77" s="29"/>
      <c r="N77" s="24"/>
    </row>
    <row r="78" spans="2:14" s="20" customFormat="1" ht="15" customHeight="1">
      <c r="B78" s="23">
        <f>B77+C77</f>
        <v>2900</v>
      </c>
      <c r="C78" s="23">
        <v>16</v>
      </c>
      <c r="D78" s="42" t="s">
        <v>16</v>
      </c>
      <c r="E78" s="144" t="s">
        <v>352</v>
      </c>
      <c r="F78" s="90" t="s">
        <v>370</v>
      </c>
      <c r="G78" s="91"/>
      <c r="H78" s="91"/>
      <c r="I78" s="91"/>
      <c r="J78" s="91"/>
      <c r="K78" s="92"/>
      <c r="L78" s="93"/>
      <c r="M78" s="29"/>
      <c r="N78" s="24"/>
    </row>
    <row r="79" spans="2:14" s="20" customFormat="1" ht="15" customHeight="1">
      <c r="B79" s="23">
        <f aca="true" t="shared" si="4" ref="B79:B98">B78+C78</f>
        <v>2916</v>
      </c>
      <c r="C79" s="23">
        <v>40</v>
      </c>
      <c r="D79" s="59" t="s">
        <v>357</v>
      </c>
      <c r="E79" s="32" t="s">
        <v>353</v>
      </c>
      <c r="F79" s="76" t="s">
        <v>386</v>
      </c>
      <c r="G79" s="77"/>
      <c r="H79" s="77"/>
      <c r="I79" s="77"/>
      <c r="J79" s="77"/>
      <c r="K79" s="78"/>
      <c r="L79" s="79"/>
      <c r="M79" s="29"/>
      <c r="N79" s="24"/>
    </row>
    <row r="80" spans="2:14" s="20" customFormat="1" ht="15" customHeight="1">
      <c r="B80" s="23">
        <f t="shared" si="4"/>
        <v>2956</v>
      </c>
      <c r="C80" s="23">
        <v>40</v>
      </c>
      <c r="D80" s="23" t="s">
        <v>4</v>
      </c>
      <c r="E80" s="144" t="s">
        <v>371</v>
      </c>
      <c r="F80" s="90" t="s">
        <v>372</v>
      </c>
      <c r="G80" s="94"/>
      <c r="H80" s="94"/>
      <c r="I80" s="94"/>
      <c r="J80" s="94"/>
      <c r="K80" s="94"/>
      <c r="L80" s="95"/>
      <c r="M80" s="29"/>
      <c r="N80" s="24"/>
    </row>
    <row r="81" spans="2:14" s="20" customFormat="1" ht="15" customHeight="1">
      <c r="B81" s="23">
        <f t="shared" si="4"/>
        <v>2996</v>
      </c>
      <c r="C81" s="23">
        <v>2</v>
      </c>
      <c r="D81" s="59" t="s">
        <v>12</v>
      </c>
      <c r="E81" s="144" t="s">
        <v>373</v>
      </c>
      <c r="F81" s="90" t="s">
        <v>375</v>
      </c>
      <c r="G81" s="91"/>
      <c r="H81" s="91"/>
      <c r="I81" s="91"/>
      <c r="J81" s="91"/>
      <c r="K81" s="92"/>
      <c r="L81" s="93"/>
      <c r="M81" s="29"/>
      <c r="N81" s="24"/>
    </row>
    <row r="82" spans="2:14" s="20" customFormat="1" ht="15" customHeight="1">
      <c r="B82" s="23">
        <f t="shared" si="4"/>
        <v>2998</v>
      </c>
      <c r="C82" s="46">
        <v>2</v>
      </c>
      <c r="D82" s="62" t="s">
        <v>12</v>
      </c>
      <c r="E82" s="145" t="s">
        <v>387</v>
      </c>
      <c r="F82" s="73" t="s">
        <v>388</v>
      </c>
      <c r="G82" s="74"/>
      <c r="H82" s="74"/>
      <c r="I82" s="74"/>
      <c r="J82" s="74"/>
      <c r="K82" s="74"/>
      <c r="L82" s="75"/>
      <c r="M82" s="29"/>
      <c r="N82" s="24"/>
    </row>
    <row r="83" spans="2:14" s="20" customFormat="1" ht="15" customHeight="1">
      <c r="B83" s="23">
        <f t="shared" si="4"/>
        <v>3000</v>
      </c>
      <c r="C83" s="23">
        <v>960</v>
      </c>
      <c r="D83" s="23" t="s">
        <v>4</v>
      </c>
      <c r="E83" s="32" t="s">
        <v>389</v>
      </c>
      <c r="F83" s="76" t="s">
        <v>390</v>
      </c>
      <c r="G83" s="77"/>
      <c r="H83" s="77"/>
      <c r="I83" s="77"/>
      <c r="J83" s="77"/>
      <c r="K83" s="78"/>
      <c r="L83" s="79"/>
      <c r="M83" s="29"/>
      <c r="N83" s="24"/>
    </row>
    <row r="84" spans="2:14" s="20" customFormat="1" ht="15" customHeight="1">
      <c r="B84" s="23">
        <f t="shared" si="4"/>
        <v>3960</v>
      </c>
      <c r="C84" s="23">
        <v>134</v>
      </c>
      <c r="D84" s="23" t="s">
        <v>4</v>
      </c>
      <c r="E84" s="32" t="s">
        <v>391</v>
      </c>
      <c r="F84" s="76" t="s">
        <v>392</v>
      </c>
      <c r="G84" s="77"/>
      <c r="H84" s="77"/>
      <c r="I84" s="77"/>
      <c r="J84" s="77"/>
      <c r="K84" s="78"/>
      <c r="L84" s="79"/>
      <c r="M84" s="29"/>
      <c r="N84" s="24"/>
    </row>
    <row r="85" spans="2:14" s="20" customFormat="1" ht="15" customHeight="1">
      <c r="B85" s="23">
        <f t="shared" si="4"/>
        <v>4094</v>
      </c>
      <c r="C85" s="46">
        <v>2</v>
      </c>
      <c r="D85" s="62" t="s">
        <v>12</v>
      </c>
      <c r="E85" s="145" t="s">
        <v>394</v>
      </c>
      <c r="F85" s="73" t="s">
        <v>395</v>
      </c>
      <c r="G85" s="74"/>
      <c r="H85" s="74"/>
      <c r="I85" s="74"/>
      <c r="J85" s="74"/>
      <c r="K85" s="74"/>
      <c r="L85" s="75"/>
      <c r="M85" s="29"/>
      <c r="N85" s="24"/>
    </row>
    <row r="86" spans="2:14" s="20" customFormat="1" ht="15" customHeight="1">
      <c r="B86" s="23">
        <f t="shared" si="4"/>
        <v>4096</v>
      </c>
      <c r="C86" s="23">
        <v>28</v>
      </c>
      <c r="D86" s="23" t="s">
        <v>4</v>
      </c>
      <c r="E86" s="32" t="s">
        <v>393</v>
      </c>
      <c r="F86" s="76" t="s">
        <v>396</v>
      </c>
      <c r="G86" s="77"/>
      <c r="H86" s="77"/>
      <c r="I86" s="77"/>
      <c r="J86" s="77"/>
      <c r="K86" s="78"/>
      <c r="L86" s="79"/>
      <c r="M86" s="29"/>
      <c r="N86" s="24"/>
    </row>
    <row r="87" spans="2:14" s="20" customFormat="1" ht="15" customHeight="1">
      <c r="B87" s="23">
        <f t="shared" si="4"/>
        <v>4124</v>
      </c>
      <c r="C87" s="23">
        <v>64</v>
      </c>
      <c r="D87" s="23" t="s">
        <v>4</v>
      </c>
      <c r="E87" s="32" t="s">
        <v>397</v>
      </c>
      <c r="F87" s="76" t="s">
        <v>398</v>
      </c>
      <c r="G87" s="77"/>
      <c r="H87" s="77"/>
      <c r="I87" s="77"/>
      <c r="J87" s="77"/>
      <c r="K87" s="78"/>
      <c r="L87" s="79"/>
      <c r="M87" s="29"/>
      <c r="N87" s="24"/>
    </row>
    <row r="88" spans="2:14" s="20" customFormat="1" ht="15" customHeight="1">
      <c r="B88" s="23">
        <f t="shared" si="4"/>
        <v>4188</v>
      </c>
      <c r="C88" s="23">
        <v>12</v>
      </c>
      <c r="D88" s="23" t="s">
        <v>349</v>
      </c>
      <c r="E88" s="144" t="s">
        <v>399</v>
      </c>
      <c r="F88" s="80" t="s">
        <v>350</v>
      </c>
      <c r="G88" s="81"/>
      <c r="H88" s="81"/>
      <c r="I88" s="81"/>
      <c r="J88" s="81"/>
      <c r="K88" s="82"/>
      <c r="L88" s="83"/>
      <c r="M88" s="29"/>
      <c r="N88" s="24"/>
    </row>
    <row r="89" spans="2:14" s="20" customFormat="1" ht="15" customHeight="1">
      <c r="B89" s="23">
        <f t="shared" si="4"/>
        <v>4200</v>
      </c>
      <c r="C89" s="23">
        <v>100</v>
      </c>
      <c r="D89" s="59" t="s">
        <v>401</v>
      </c>
      <c r="E89" s="32" t="s">
        <v>400</v>
      </c>
      <c r="F89" s="76" t="s">
        <v>404</v>
      </c>
      <c r="G89" s="77"/>
      <c r="H89" s="77"/>
      <c r="I89" s="77"/>
      <c r="J89" s="77"/>
      <c r="K89" s="78"/>
      <c r="L89" s="79"/>
      <c r="M89" s="29"/>
      <c r="N89" s="24"/>
    </row>
    <row r="90" spans="2:14" s="20" customFormat="1" ht="15" customHeight="1">
      <c r="B90" s="23">
        <f t="shared" si="4"/>
        <v>4300</v>
      </c>
      <c r="C90" s="23">
        <v>82</v>
      </c>
      <c r="D90" s="59" t="s">
        <v>403</v>
      </c>
      <c r="E90" s="32" t="s">
        <v>402</v>
      </c>
      <c r="F90" s="76" t="s">
        <v>405</v>
      </c>
      <c r="G90" s="77"/>
      <c r="H90" s="77"/>
      <c r="I90" s="77"/>
      <c r="J90" s="77"/>
      <c r="K90" s="78"/>
      <c r="L90" s="79"/>
      <c r="M90" s="29"/>
      <c r="N90" s="24"/>
    </row>
    <row r="91" spans="2:14" s="20" customFormat="1" ht="15" customHeight="1">
      <c r="B91" s="23">
        <f t="shared" si="4"/>
        <v>4382</v>
      </c>
      <c r="C91" s="23">
        <v>60</v>
      </c>
      <c r="D91" s="23" t="s">
        <v>4</v>
      </c>
      <c r="E91" s="32" t="s">
        <v>409</v>
      </c>
      <c r="F91" s="76" t="s">
        <v>411</v>
      </c>
      <c r="G91" s="77"/>
      <c r="H91" s="77"/>
      <c r="I91" s="77"/>
      <c r="J91" s="77"/>
      <c r="K91" s="78"/>
      <c r="L91" s="79"/>
      <c r="M91" s="29"/>
      <c r="N91" s="24"/>
    </row>
    <row r="92" spans="2:14" s="20" customFormat="1" ht="15" customHeight="1">
      <c r="B92" s="23">
        <f t="shared" si="4"/>
        <v>4442</v>
      </c>
      <c r="C92" s="23">
        <v>58</v>
      </c>
      <c r="D92" s="23" t="s">
        <v>4</v>
      </c>
      <c r="E92" s="32" t="s">
        <v>406</v>
      </c>
      <c r="F92" s="76" t="s">
        <v>408</v>
      </c>
      <c r="G92" s="77"/>
      <c r="H92" s="77"/>
      <c r="I92" s="77"/>
      <c r="J92" s="77"/>
      <c r="K92" s="78"/>
      <c r="L92" s="79"/>
      <c r="M92" s="29"/>
      <c r="N92" s="24"/>
    </row>
    <row r="93" spans="2:14" s="20" customFormat="1" ht="15" customHeight="1">
      <c r="B93" s="23">
        <f t="shared" si="4"/>
        <v>4500</v>
      </c>
      <c r="C93" s="23">
        <v>694</v>
      </c>
      <c r="D93" s="23" t="s">
        <v>4</v>
      </c>
      <c r="E93" s="32" t="s">
        <v>407</v>
      </c>
      <c r="F93" s="76" t="s">
        <v>412</v>
      </c>
      <c r="G93" s="77"/>
      <c r="H93" s="77"/>
      <c r="I93" s="77"/>
      <c r="J93" s="77"/>
      <c r="K93" s="78"/>
      <c r="L93" s="79"/>
      <c r="M93" s="29"/>
      <c r="N93" s="24"/>
    </row>
    <row r="94" spans="2:14" s="20" customFormat="1" ht="15" customHeight="1">
      <c r="B94" s="23">
        <f t="shared" si="4"/>
        <v>5194</v>
      </c>
      <c r="C94" s="23">
        <v>950</v>
      </c>
      <c r="D94" s="23" t="s">
        <v>418</v>
      </c>
      <c r="E94" s="144" t="s">
        <v>410</v>
      </c>
      <c r="F94" s="80" t="s">
        <v>350</v>
      </c>
      <c r="G94" s="81"/>
      <c r="H94" s="81"/>
      <c r="I94" s="81"/>
      <c r="J94" s="81"/>
      <c r="K94" s="82"/>
      <c r="L94" s="83"/>
      <c r="M94" s="29"/>
      <c r="N94" s="24"/>
    </row>
    <row r="95" spans="2:14" s="20" customFormat="1" ht="15" customHeight="1">
      <c r="B95" s="23">
        <f t="shared" si="4"/>
        <v>6144</v>
      </c>
      <c r="C95" s="46">
        <v>2</v>
      </c>
      <c r="D95" s="62" t="s">
        <v>12</v>
      </c>
      <c r="E95" s="145" t="s">
        <v>413</v>
      </c>
      <c r="F95" s="73" t="s">
        <v>414</v>
      </c>
      <c r="G95" s="74"/>
      <c r="H95" s="74"/>
      <c r="I95" s="74"/>
      <c r="J95" s="74"/>
      <c r="K95" s="74"/>
      <c r="L95" s="75"/>
      <c r="M95" s="29"/>
      <c r="N95" s="24"/>
    </row>
    <row r="96" spans="2:14" s="20" customFormat="1" ht="15" customHeight="1">
      <c r="B96" s="23">
        <f t="shared" si="4"/>
        <v>6146</v>
      </c>
      <c r="C96" s="23">
        <v>1256</v>
      </c>
      <c r="D96" s="23" t="s">
        <v>4</v>
      </c>
      <c r="E96" s="32" t="s">
        <v>415</v>
      </c>
      <c r="F96" s="84" t="s">
        <v>416</v>
      </c>
      <c r="G96" s="78"/>
      <c r="H96" s="78"/>
      <c r="I96" s="78"/>
      <c r="J96" s="78"/>
      <c r="K96" s="78"/>
      <c r="L96" s="79"/>
      <c r="M96" s="29"/>
      <c r="N96" s="24"/>
    </row>
    <row r="97" spans="2:14" s="20" customFormat="1" ht="15" customHeight="1">
      <c r="B97" s="23">
        <f t="shared" si="4"/>
        <v>7402</v>
      </c>
      <c r="C97" s="23">
        <v>788</v>
      </c>
      <c r="D97" s="23" t="s">
        <v>418</v>
      </c>
      <c r="E97" s="144" t="s">
        <v>417</v>
      </c>
      <c r="F97" s="80" t="s">
        <v>350</v>
      </c>
      <c r="G97" s="81"/>
      <c r="H97" s="81"/>
      <c r="I97" s="81"/>
      <c r="J97" s="81"/>
      <c r="K97" s="82"/>
      <c r="L97" s="83"/>
      <c r="M97" s="29"/>
      <c r="N97" s="24"/>
    </row>
    <row r="98" spans="2:14" s="20" customFormat="1" ht="15" customHeight="1">
      <c r="B98" s="23">
        <f t="shared" si="4"/>
        <v>8190</v>
      </c>
      <c r="C98" s="46">
        <v>2</v>
      </c>
      <c r="D98" s="62" t="s">
        <v>12</v>
      </c>
      <c r="E98" s="145" t="s">
        <v>419</v>
      </c>
      <c r="F98" s="73" t="s">
        <v>420</v>
      </c>
      <c r="G98" s="74"/>
      <c r="H98" s="74"/>
      <c r="I98" s="74"/>
      <c r="J98" s="74"/>
      <c r="K98" s="74"/>
      <c r="L98" s="75"/>
      <c r="M98" s="29"/>
      <c r="N98" s="24"/>
    </row>
    <row r="99" spans="2:13" s="20" customFormat="1" ht="15" customHeight="1">
      <c r="B99" s="10">
        <f>B98+C98-2</f>
        <v>8190</v>
      </c>
      <c r="C99" s="46"/>
      <c r="D99" s="46"/>
      <c r="E99" s="47"/>
      <c r="F99" s="73"/>
      <c r="G99" s="74"/>
      <c r="H99" s="74"/>
      <c r="I99" s="74"/>
      <c r="J99" s="74"/>
      <c r="K99" s="74"/>
      <c r="L99" s="75"/>
      <c r="M99" s="43"/>
    </row>
    <row r="100" s="20" customFormat="1" ht="15" customHeight="1">
      <c r="M100" s="41"/>
    </row>
    <row r="101" s="20" customFormat="1" ht="15" customHeight="1">
      <c r="M101" s="41"/>
    </row>
    <row r="102" spans="2:13" s="20" customFormat="1" ht="15" customHeight="1">
      <c r="B102" s="63" t="s">
        <v>421</v>
      </c>
      <c r="M102" s="41"/>
    </row>
    <row r="103" spans="2:14" s="20" customFormat="1" ht="15" customHeight="1">
      <c r="B103" s="57" t="s">
        <v>313</v>
      </c>
      <c r="C103" s="21" t="s">
        <v>356</v>
      </c>
      <c r="D103" s="21" t="s">
        <v>3</v>
      </c>
      <c r="E103" s="21" t="s">
        <v>1</v>
      </c>
      <c r="F103" s="25" t="s">
        <v>2</v>
      </c>
      <c r="G103" s="61"/>
      <c r="H103" s="61"/>
      <c r="I103" s="61"/>
      <c r="J103" s="61"/>
      <c r="K103" s="27"/>
      <c r="L103" s="28"/>
      <c r="M103" s="56" t="s">
        <v>275</v>
      </c>
      <c r="N103" s="31"/>
    </row>
    <row r="104" spans="2:14" s="20" customFormat="1" ht="15" customHeight="1">
      <c r="B104" s="58">
        <v>60000</v>
      </c>
      <c r="C104" s="42">
        <v>5535</v>
      </c>
      <c r="D104" s="23" t="s">
        <v>4</v>
      </c>
      <c r="E104" s="32"/>
      <c r="F104" s="66" t="s">
        <v>422</v>
      </c>
      <c r="G104" s="67"/>
      <c r="H104" s="67"/>
      <c r="I104" s="67"/>
      <c r="J104" s="67"/>
      <c r="K104" s="68"/>
      <c r="L104" s="69"/>
      <c r="M104" s="44"/>
      <c r="N104" s="24"/>
    </row>
    <row r="105" spans="2:14" s="20" customFormat="1" ht="15" customHeight="1">
      <c r="B105" s="42">
        <f>B104+C104</f>
        <v>65535</v>
      </c>
      <c r="C105" s="42"/>
      <c r="D105" s="59"/>
      <c r="E105" s="32"/>
      <c r="F105" s="66"/>
      <c r="G105" s="70"/>
      <c r="H105" s="70"/>
      <c r="I105" s="70"/>
      <c r="J105" s="70"/>
      <c r="K105" s="71"/>
      <c r="L105" s="72"/>
      <c r="M105" s="44"/>
      <c r="N105" s="24"/>
    </row>
    <row r="106" s="20" customFormat="1" ht="15" customHeight="1">
      <c r="M106" s="41"/>
    </row>
    <row r="107" s="20" customFormat="1" ht="15" customHeight="1">
      <c r="M107" s="41"/>
    </row>
    <row r="108" s="20" customFormat="1" ht="15" customHeight="1">
      <c r="M108" s="41"/>
    </row>
    <row r="109" s="20" customFormat="1" ht="15" customHeight="1">
      <c r="M109" s="41"/>
    </row>
    <row r="110" s="20" customFormat="1" ht="15" customHeight="1">
      <c r="M110" s="41"/>
    </row>
    <row r="111" s="20" customFormat="1" ht="15" customHeight="1">
      <c r="M111" s="41"/>
    </row>
    <row r="112" s="20" customFormat="1" ht="15" customHeight="1">
      <c r="M112" s="41"/>
    </row>
    <row r="113" s="20" customFormat="1" ht="15" customHeight="1">
      <c r="M113" s="41"/>
    </row>
    <row r="114" spans="1:13" s="20" customFormat="1" ht="15" customHeight="1">
      <c r="A114" s="125" t="s">
        <v>4</v>
      </c>
      <c r="B114" s="126"/>
      <c r="C114" s="128" t="s">
        <v>1</v>
      </c>
      <c r="D114" s="127"/>
      <c r="E114" s="129" t="s">
        <v>3</v>
      </c>
      <c r="F114" s="130" t="s">
        <v>313</v>
      </c>
      <c r="G114" s="131" t="s">
        <v>2</v>
      </c>
      <c r="H114" s="126"/>
      <c r="I114" s="126"/>
      <c r="J114" s="126"/>
      <c r="M114" s="41"/>
    </row>
    <row r="115" spans="1:13" s="20" customFormat="1" ht="15" customHeight="1">
      <c r="A115" s="135"/>
      <c r="B115" s="136"/>
      <c r="C115" s="137"/>
      <c r="D115" s="136"/>
      <c r="E115" s="137"/>
      <c r="F115" s="138"/>
      <c r="G115" s="54"/>
      <c r="H115" s="136"/>
      <c r="I115" s="136"/>
      <c r="J115" s="136"/>
      <c r="M115" s="41"/>
    </row>
    <row r="116" spans="2:6" s="7" customFormat="1" ht="26.25">
      <c r="B116" s="7" t="s">
        <v>71</v>
      </c>
      <c r="F116" s="7" t="s">
        <v>218</v>
      </c>
    </row>
    <row r="117" spans="2:6" ht="15" customHeight="1">
      <c r="B117" s="139" t="s">
        <v>493</v>
      </c>
      <c r="C117" s="1" t="s">
        <v>57</v>
      </c>
      <c r="E117" s="1" t="s">
        <v>262</v>
      </c>
      <c r="F117" s="1" t="s">
        <v>243</v>
      </c>
    </row>
    <row r="118" spans="3:6" ht="15" customHeight="1">
      <c r="C118" s="1" t="s">
        <v>58</v>
      </c>
      <c r="E118" s="1" t="s">
        <v>263</v>
      </c>
      <c r="F118" s="1" t="s">
        <v>244</v>
      </c>
    </row>
    <row r="119" spans="3:6" ht="15" customHeight="1">
      <c r="C119" s="1" t="s">
        <v>59</v>
      </c>
      <c r="E119" s="1" t="s">
        <v>258</v>
      </c>
      <c r="F119" s="1" t="s">
        <v>245</v>
      </c>
    </row>
    <row r="120" spans="3:6" ht="15" customHeight="1">
      <c r="C120" s="1" t="s">
        <v>60</v>
      </c>
      <c r="E120" s="1" t="s">
        <v>258</v>
      </c>
      <c r="F120" s="1" t="s">
        <v>246</v>
      </c>
    </row>
    <row r="121" spans="3:6" ht="15" customHeight="1">
      <c r="C121" s="1" t="s">
        <v>61</v>
      </c>
      <c r="E121" s="1" t="s">
        <v>262</v>
      </c>
      <c r="F121" s="1" t="s">
        <v>247</v>
      </c>
    </row>
    <row r="122" spans="3:6" ht="15" customHeight="1">
      <c r="C122" s="1" t="s">
        <v>62</v>
      </c>
      <c r="E122" s="1" t="s">
        <v>263</v>
      </c>
      <c r="F122" s="1" t="s">
        <v>248</v>
      </c>
    </row>
    <row r="123" spans="3:6" ht="15" customHeight="1">
      <c r="C123" s="1" t="s">
        <v>63</v>
      </c>
      <c r="E123" s="1" t="s">
        <v>258</v>
      </c>
      <c r="F123" s="1" t="s">
        <v>241</v>
      </c>
    </row>
    <row r="124" ht="15" customHeight="1">
      <c r="G124" s="1" t="s">
        <v>64</v>
      </c>
    </row>
    <row r="125" ht="15" customHeight="1">
      <c r="G125" s="1" t="s">
        <v>65</v>
      </c>
    </row>
    <row r="126" ht="15" customHeight="1">
      <c r="G126" s="1" t="s">
        <v>66</v>
      </c>
    </row>
    <row r="127" ht="15" customHeight="1">
      <c r="G127" s="1" t="s">
        <v>249</v>
      </c>
    </row>
    <row r="129" spans="3:6" ht="15" customHeight="1">
      <c r="C129" s="1" t="s">
        <v>67</v>
      </c>
      <c r="E129" s="1" t="s">
        <v>258</v>
      </c>
      <c r="F129" s="1" t="s">
        <v>250</v>
      </c>
    </row>
    <row r="130" spans="3:6" ht="15" customHeight="1">
      <c r="C130" s="1" t="s">
        <v>68</v>
      </c>
      <c r="E130" s="1" t="s">
        <v>258</v>
      </c>
      <c r="F130" s="1" t="s">
        <v>251</v>
      </c>
    </row>
    <row r="131" spans="3:6" ht="15" customHeight="1">
      <c r="C131" s="1" t="s">
        <v>69</v>
      </c>
      <c r="E131" s="1" t="s">
        <v>258</v>
      </c>
      <c r="F131" s="20" t="s">
        <v>252</v>
      </c>
    </row>
    <row r="132" spans="3:7" ht="15" customHeight="1">
      <c r="C132" s="1" t="s">
        <v>70</v>
      </c>
      <c r="E132" s="1" t="s">
        <v>259</v>
      </c>
      <c r="G132" s="1" t="s">
        <v>242</v>
      </c>
    </row>
    <row r="134" s="20" customFormat="1" ht="15" customHeight="1">
      <c r="M134" s="41"/>
    </row>
    <row r="135" s="20" customFormat="1" ht="15" customHeight="1">
      <c r="M135" s="41"/>
    </row>
    <row r="136" spans="2:13" s="7" customFormat="1" ht="26.25">
      <c r="B136" s="7" t="s">
        <v>78</v>
      </c>
      <c r="F136" s="7" t="s">
        <v>219</v>
      </c>
      <c r="M136" s="64"/>
    </row>
    <row r="137" spans="2:6" ht="15" customHeight="1">
      <c r="B137" s="139" t="s">
        <v>493</v>
      </c>
      <c r="C137" s="20" t="s">
        <v>428</v>
      </c>
      <c r="E137" s="1" t="s">
        <v>260</v>
      </c>
      <c r="F137" s="20" t="s">
        <v>429</v>
      </c>
    </row>
    <row r="138" spans="3:7" ht="15" customHeight="1">
      <c r="C138" s="1" t="s">
        <v>72</v>
      </c>
      <c r="E138" s="1" t="s">
        <v>260</v>
      </c>
      <c r="G138" s="1" t="s">
        <v>73</v>
      </c>
    </row>
    <row r="139" ht="15" customHeight="1">
      <c r="G139" s="1" t="s">
        <v>74</v>
      </c>
    </row>
    <row r="140" spans="7:13" s="20" customFormat="1" ht="15" customHeight="1">
      <c r="G140" s="20" t="s">
        <v>430</v>
      </c>
      <c r="M140" s="41"/>
    </row>
    <row r="141" spans="7:13" s="20" customFormat="1" ht="15" customHeight="1">
      <c r="G141" s="20" t="s">
        <v>431</v>
      </c>
      <c r="I141" s="20" t="s">
        <v>465</v>
      </c>
      <c r="M141" s="41"/>
    </row>
    <row r="142" spans="7:13" s="20" customFormat="1" ht="15" customHeight="1">
      <c r="G142" s="20" t="s">
        <v>432</v>
      </c>
      <c r="M142" s="41"/>
    </row>
    <row r="143" spans="7:13" s="20" customFormat="1" ht="15" customHeight="1">
      <c r="G143" s="20" t="s">
        <v>433</v>
      </c>
      <c r="M143" s="41"/>
    </row>
    <row r="144" spans="7:13" s="20" customFormat="1" ht="15" customHeight="1">
      <c r="G144" s="20" t="s">
        <v>434</v>
      </c>
      <c r="M144" s="41"/>
    </row>
    <row r="145" spans="7:13" s="20" customFormat="1" ht="15" customHeight="1">
      <c r="G145" s="20" t="s">
        <v>435</v>
      </c>
      <c r="M145" s="41"/>
    </row>
    <row r="146" spans="3:6" ht="15" customHeight="1">
      <c r="C146" s="1" t="s">
        <v>75</v>
      </c>
      <c r="E146" s="1" t="s">
        <v>258</v>
      </c>
      <c r="F146" s="20" t="s">
        <v>436</v>
      </c>
    </row>
    <row r="147" spans="3:14" ht="15" customHeight="1">
      <c r="C147" s="1" t="s">
        <v>76</v>
      </c>
      <c r="E147" s="1" t="s">
        <v>258</v>
      </c>
      <c r="G147" s="20" t="s">
        <v>437</v>
      </c>
      <c r="H147" s="20"/>
      <c r="J147" s="20"/>
      <c r="K147" s="20"/>
      <c r="L147" s="20"/>
      <c r="N147" s="20"/>
    </row>
    <row r="148" spans="7:13" s="20" customFormat="1" ht="15" customHeight="1">
      <c r="G148" s="20" t="s">
        <v>438</v>
      </c>
      <c r="M148" s="41"/>
    </row>
    <row r="149" spans="7:13" s="20" customFormat="1" ht="15" customHeight="1">
      <c r="G149" s="20" t="s">
        <v>439</v>
      </c>
      <c r="M149" s="41"/>
    </row>
    <row r="150" spans="2:7" ht="15" customHeight="1">
      <c r="B150" s="20"/>
      <c r="C150" s="20" t="s">
        <v>440</v>
      </c>
      <c r="D150" s="20"/>
      <c r="E150" s="20" t="s">
        <v>0</v>
      </c>
      <c r="F150" s="20" t="s">
        <v>442</v>
      </c>
      <c r="G150" s="20"/>
    </row>
    <row r="151" spans="2:6" ht="15" customHeight="1">
      <c r="B151" s="20"/>
      <c r="C151" s="20" t="s">
        <v>77</v>
      </c>
      <c r="D151" s="20"/>
      <c r="E151" s="20" t="s">
        <v>0</v>
      </c>
      <c r="F151" s="20" t="s">
        <v>441</v>
      </c>
    </row>
    <row r="152" s="20" customFormat="1" ht="15" customHeight="1">
      <c r="M152" s="41"/>
    </row>
    <row r="153" s="20" customFormat="1" ht="15" customHeight="1">
      <c r="M153" s="41"/>
    </row>
    <row r="154" s="20" customFormat="1" ht="15" customHeight="1">
      <c r="M154" s="41"/>
    </row>
    <row r="155" spans="2:6" s="7" customFormat="1" ht="26.25">
      <c r="B155" s="7" t="s">
        <v>95</v>
      </c>
      <c r="F155" s="7" t="s">
        <v>466</v>
      </c>
    </row>
    <row r="156" spans="2:12" ht="15" customHeight="1">
      <c r="B156" s="139" t="s">
        <v>493</v>
      </c>
      <c r="C156" s="20" t="s">
        <v>79</v>
      </c>
      <c r="D156" s="20"/>
      <c r="E156" s="20" t="s">
        <v>450</v>
      </c>
      <c r="F156" s="20"/>
      <c r="G156" s="20"/>
      <c r="I156" s="20"/>
      <c r="J156" s="20"/>
      <c r="K156" s="20"/>
      <c r="L156" s="20"/>
    </row>
    <row r="157" spans="2:12" ht="15" customHeight="1">
      <c r="B157" s="20"/>
      <c r="C157" s="20" t="s">
        <v>80</v>
      </c>
      <c r="D157" s="20" t="s">
        <v>443</v>
      </c>
      <c r="E157" s="20" t="s">
        <v>12</v>
      </c>
      <c r="F157" s="20" t="s">
        <v>452</v>
      </c>
      <c r="G157" s="20"/>
      <c r="I157" s="20"/>
      <c r="J157" s="20"/>
      <c r="K157" s="20"/>
      <c r="L157" s="20"/>
    </row>
    <row r="158" spans="2:12" ht="15" customHeight="1">
      <c r="B158" s="20"/>
      <c r="C158" s="20" t="s">
        <v>82</v>
      </c>
      <c r="D158" s="20"/>
      <c r="E158" s="20" t="s">
        <v>0</v>
      </c>
      <c r="F158" s="20" t="s">
        <v>451</v>
      </c>
      <c r="G158" s="20"/>
      <c r="I158" s="20"/>
      <c r="J158" s="20"/>
      <c r="K158" s="20"/>
      <c r="L158" s="20"/>
    </row>
    <row r="159" spans="2:11" ht="15" customHeight="1">
      <c r="B159" s="20"/>
      <c r="C159" s="20"/>
      <c r="D159" s="20"/>
      <c r="E159" s="20"/>
      <c r="F159" s="20"/>
      <c r="G159" s="20" t="s">
        <v>83</v>
      </c>
      <c r="I159" s="20"/>
      <c r="J159" s="20"/>
      <c r="K159" s="20"/>
    </row>
    <row r="160" spans="2:11" ht="15" customHeight="1">
      <c r="B160" s="20"/>
      <c r="C160" s="20"/>
      <c r="D160" s="20"/>
      <c r="E160" s="20"/>
      <c r="F160" s="20"/>
      <c r="G160" s="20" t="s">
        <v>84</v>
      </c>
      <c r="I160" s="20"/>
      <c r="J160" s="20"/>
      <c r="K160" s="20"/>
    </row>
    <row r="161" spans="2:11" ht="15" customHeight="1">
      <c r="B161" s="20"/>
      <c r="C161" s="20"/>
      <c r="D161" s="20"/>
      <c r="E161" s="20"/>
      <c r="F161" s="20"/>
      <c r="G161" s="20" t="s">
        <v>85</v>
      </c>
      <c r="I161" s="20"/>
      <c r="J161" s="20"/>
      <c r="K161" s="20"/>
    </row>
    <row r="162" spans="2:11" ht="15" customHeight="1">
      <c r="B162" s="20"/>
      <c r="C162" s="20"/>
      <c r="D162" s="20"/>
      <c r="E162" s="20"/>
      <c r="F162" s="20"/>
      <c r="G162" s="20" t="s">
        <v>86</v>
      </c>
      <c r="I162" s="20"/>
      <c r="J162" s="20"/>
      <c r="K162" s="20"/>
    </row>
    <row r="163" spans="2:11" ht="15" customHeight="1">
      <c r="B163" s="20"/>
      <c r="C163" s="20"/>
      <c r="D163" s="20"/>
      <c r="E163" s="20"/>
      <c r="F163" s="20"/>
      <c r="G163" s="20" t="s">
        <v>87</v>
      </c>
      <c r="I163" s="20"/>
      <c r="J163" s="20"/>
      <c r="K163" s="20"/>
    </row>
    <row r="164" spans="2:11" ht="15" customHeight="1">
      <c r="B164" s="20"/>
      <c r="C164" s="20"/>
      <c r="D164" s="20"/>
      <c r="E164" s="20"/>
      <c r="F164" s="20"/>
      <c r="G164" s="20" t="s">
        <v>88</v>
      </c>
      <c r="I164" s="20"/>
      <c r="J164" s="20"/>
      <c r="K164" s="20"/>
    </row>
    <row r="165" spans="2:11" ht="15" customHeight="1">
      <c r="B165" s="20"/>
      <c r="C165" s="20"/>
      <c r="D165" s="20"/>
      <c r="E165" s="20"/>
      <c r="F165" s="20"/>
      <c r="G165" s="20" t="s">
        <v>224</v>
      </c>
      <c r="I165" s="20"/>
      <c r="J165" s="20"/>
      <c r="K165" s="20"/>
    </row>
    <row r="166" spans="2:12" ht="15" customHeight="1">
      <c r="B166" s="20"/>
      <c r="C166" s="20" t="s">
        <v>444</v>
      </c>
      <c r="E166" s="20"/>
      <c r="F166" s="20" t="s">
        <v>454</v>
      </c>
      <c r="G166" s="20"/>
      <c r="I166" s="20"/>
      <c r="J166" s="20"/>
      <c r="K166" s="20"/>
      <c r="L166" s="20"/>
    </row>
    <row r="167" spans="2:12" ht="15" customHeight="1">
      <c r="B167" s="20"/>
      <c r="C167" s="20" t="s">
        <v>89</v>
      </c>
      <c r="D167" s="20"/>
      <c r="E167" s="20" t="s">
        <v>0</v>
      </c>
      <c r="F167" s="20" t="s">
        <v>453</v>
      </c>
      <c r="G167" s="20"/>
      <c r="I167" s="20"/>
      <c r="J167" s="20"/>
      <c r="K167" s="20"/>
      <c r="L167" s="20"/>
    </row>
    <row r="168" spans="2:12" ht="15" customHeight="1">
      <c r="B168" s="20"/>
      <c r="C168" s="20" t="s">
        <v>90</v>
      </c>
      <c r="D168" s="20"/>
      <c r="E168" s="20" t="s">
        <v>0</v>
      </c>
      <c r="F168" s="20" t="s">
        <v>455</v>
      </c>
      <c r="G168" s="20" t="s">
        <v>253</v>
      </c>
      <c r="H168" s="20"/>
      <c r="I168" s="20"/>
      <c r="J168" s="20"/>
      <c r="K168" s="20"/>
      <c r="L168" s="20"/>
    </row>
    <row r="169" spans="2:12" ht="15" customHeight="1">
      <c r="B169" s="20"/>
      <c r="C169" s="20" t="s">
        <v>91</v>
      </c>
      <c r="D169" s="20"/>
      <c r="E169" s="20" t="s">
        <v>0</v>
      </c>
      <c r="F169" s="20"/>
      <c r="G169" s="20" t="s">
        <v>92</v>
      </c>
      <c r="H169" s="20"/>
      <c r="I169" s="20"/>
      <c r="J169" s="20"/>
      <c r="K169" s="20"/>
      <c r="L169" s="20"/>
    </row>
    <row r="170" spans="2:13" ht="15" customHeight="1">
      <c r="B170" s="20"/>
      <c r="C170" s="20"/>
      <c r="D170" s="20"/>
      <c r="E170" s="20"/>
      <c r="F170" s="20"/>
      <c r="G170" s="65" t="s">
        <v>445</v>
      </c>
      <c r="H170" s="19"/>
      <c r="I170" s="20"/>
      <c r="J170" s="20"/>
      <c r="M170" s="1"/>
    </row>
    <row r="171" spans="2:13" ht="15" customHeight="1">
      <c r="B171" s="20"/>
      <c r="C171" s="20"/>
      <c r="D171" s="20"/>
      <c r="E171" s="20"/>
      <c r="F171" s="20"/>
      <c r="G171" s="65" t="s">
        <v>93</v>
      </c>
      <c r="H171" s="20"/>
      <c r="I171" s="20"/>
      <c r="J171" s="20"/>
      <c r="M171" s="1"/>
    </row>
    <row r="172" spans="2:13" ht="15" customHeight="1">
      <c r="B172" s="20"/>
      <c r="C172" s="20"/>
      <c r="D172" s="20"/>
      <c r="E172" s="20"/>
      <c r="F172" s="20"/>
      <c r="G172" s="65" t="s">
        <v>446</v>
      </c>
      <c r="H172" s="20"/>
      <c r="I172" s="20"/>
      <c r="J172" s="20"/>
      <c r="M172" s="1"/>
    </row>
    <row r="173" spans="2:13" ht="15" customHeight="1">
      <c r="B173" s="20"/>
      <c r="C173" s="20"/>
      <c r="D173" s="20"/>
      <c r="E173" s="20"/>
      <c r="F173" s="20"/>
      <c r="G173" s="65" t="s">
        <v>447</v>
      </c>
      <c r="H173" s="20"/>
      <c r="I173" s="20"/>
      <c r="J173" s="20"/>
      <c r="M173" s="1"/>
    </row>
    <row r="174" spans="2:13" ht="15" customHeight="1">
      <c r="B174" s="20"/>
      <c r="C174" s="20"/>
      <c r="D174" s="20"/>
      <c r="E174" s="20"/>
      <c r="F174" s="20"/>
      <c r="G174" s="65" t="s">
        <v>448</v>
      </c>
      <c r="H174" s="20"/>
      <c r="I174" s="20"/>
      <c r="J174" s="20"/>
      <c r="M174" s="1"/>
    </row>
    <row r="175" spans="2:13" ht="15" customHeight="1">
      <c r="B175" s="20"/>
      <c r="C175" s="20"/>
      <c r="D175" s="20"/>
      <c r="E175" s="20"/>
      <c r="F175" s="20"/>
      <c r="G175" s="65" t="s">
        <v>94</v>
      </c>
      <c r="H175" s="20"/>
      <c r="I175" s="20"/>
      <c r="J175" s="20"/>
      <c r="M175" s="1"/>
    </row>
    <row r="176" spans="2:13" ht="15" customHeight="1">
      <c r="B176" s="20"/>
      <c r="C176" s="20"/>
      <c r="D176" s="20"/>
      <c r="E176" s="20"/>
      <c r="F176" s="20"/>
      <c r="G176" s="65" t="s">
        <v>457</v>
      </c>
      <c r="H176" s="20"/>
      <c r="I176" s="20"/>
      <c r="J176" s="20"/>
      <c r="M176" s="1"/>
    </row>
    <row r="177" spans="2:12" ht="15" customHeight="1">
      <c r="B177" s="20"/>
      <c r="C177" s="20" t="s">
        <v>449</v>
      </c>
      <c r="D177" s="20"/>
      <c r="E177" s="20" t="s">
        <v>0</v>
      </c>
      <c r="F177" s="20" t="s">
        <v>456</v>
      </c>
      <c r="G177" s="20"/>
      <c r="H177" s="20"/>
      <c r="I177" s="20"/>
      <c r="J177" s="20"/>
      <c r="K177" s="20"/>
      <c r="L177" s="20"/>
    </row>
    <row r="179" s="20" customFormat="1" ht="15" customHeight="1">
      <c r="M179" s="41"/>
    </row>
    <row r="181" spans="2:6" s="7" customFormat="1" ht="26.25">
      <c r="B181" s="7" t="s">
        <v>117</v>
      </c>
      <c r="F181" s="7" t="s">
        <v>220</v>
      </c>
    </row>
    <row r="182" spans="2:12" ht="15" customHeight="1">
      <c r="B182" s="139" t="s">
        <v>493</v>
      </c>
      <c r="C182" s="20" t="s">
        <v>96</v>
      </c>
      <c r="D182" s="20"/>
      <c r="E182" s="20" t="s">
        <v>468</v>
      </c>
      <c r="F182" s="20" t="s">
        <v>492</v>
      </c>
      <c r="G182" s="20"/>
      <c r="H182" s="20"/>
      <c r="I182" s="20"/>
      <c r="J182" s="20"/>
      <c r="K182" s="20"/>
      <c r="L182" s="41"/>
    </row>
    <row r="183" spans="2:12" ht="15" customHeight="1">
      <c r="B183" s="20"/>
      <c r="C183" s="20" t="s">
        <v>97</v>
      </c>
      <c r="D183" s="20"/>
      <c r="E183" s="20" t="s">
        <v>468</v>
      </c>
      <c r="F183" s="20" t="s">
        <v>491</v>
      </c>
      <c r="G183" s="20"/>
      <c r="H183" s="20"/>
      <c r="I183" s="20"/>
      <c r="J183" s="20"/>
      <c r="K183" s="20"/>
      <c r="L183" s="41"/>
    </row>
    <row r="184" spans="2:12" ht="15" customHeight="1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41"/>
    </row>
    <row r="185" spans="2:12" ht="15" customHeight="1">
      <c r="B185" s="20"/>
      <c r="C185" s="20" t="s">
        <v>182</v>
      </c>
      <c r="D185" s="20"/>
      <c r="E185" s="132" t="s">
        <v>0</v>
      </c>
      <c r="F185" s="20" t="s">
        <v>490</v>
      </c>
      <c r="H185" s="20"/>
      <c r="I185" s="20"/>
      <c r="J185" s="20"/>
      <c r="K185" s="20"/>
      <c r="L185" s="41"/>
    </row>
    <row r="186" spans="2:12" ht="15" customHeight="1">
      <c r="B186" s="20"/>
      <c r="C186" s="20" t="s">
        <v>467</v>
      </c>
      <c r="D186" s="20"/>
      <c r="E186" s="132" t="s">
        <v>0</v>
      </c>
      <c r="F186" s="20" t="s">
        <v>489</v>
      </c>
      <c r="G186" s="20"/>
      <c r="H186" s="20"/>
      <c r="I186" s="20"/>
      <c r="J186" s="20"/>
      <c r="K186" s="20"/>
      <c r="L186" s="41"/>
    </row>
    <row r="187" spans="2:12" ht="15" customHeight="1">
      <c r="B187" s="20"/>
      <c r="C187" s="20"/>
      <c r="D187" s="20"/>
      <c r="E187" s="132"/>
      <c r="F187" s="20"/>
      <c r="G187" s="20"/>
      <c r="H187" s="20"/>
      <c r="I187" s="20"/>
      <c r="J187" s="20"/>
      <c r="K187" s="20"/>
      <c r="L187" s="41"/>
    </row>
    <row r="188" spans="2:12" ht="15" customHeight="1">
      <c r="B188" s="20"/>
      <c r="C188" s="20" t="s">
        <v>98</v>
      </c>
      <c r="D188" s="20"/>
      <c r="E188" s="132" t="s">
        <v>0</v>
      </c>
      <c r="F188" s="20" t="s">
        <v>472</v>
      </c>
      <c r="G188" s="20"/>
      <c r="H188" s="20"/>
      <c r="J188" s="20"/>
      <c r="K188" s="20"/>
      <c r="L188" s="41"/>
    </row>
    <row r="189" spans="2:12" ht="15" customHeight="1">
      <c r="B189" s="20"/>
      <c r="C189" s="20" t="s">
        <v>99</v>
      </c>
      <c r="D189" s="20"/>
      <c r="E189" s="132" t="s">
        <v>0</v>
      </c>
      <c r="F189" s="20" t="s">
        <v>473</v>
      </c>
      <c r="G189" s="20"/>
      <c r="H189" s="20"/>
      <c r="K189" s="20"/>
      <c r="L189" s="41"/>
    </row>
    <row r="190" spans="2:12" ht="15" customHeight="1">
      <c r="B190" s="20"/>
      <c r="C190" s="20" t="s">
        <v>100</v>
      </c>
      <c r="D190" s="20"/>
      <c r="E190" s="132" t="s">
        <v>0</v>
      </c>
      <c r="F190" s="20" t="s">
        <v>474</v>
      </c>
      <c r="G190" s="20"/>
      <c r="H190" s="20"/>
      <c r="J190" s="20"/>
      <c r="K190" s="20"/>
      <c r="L190" s="41"/>
    </row>
    <row r="191" spans="2:12" ht="15" customHeight="1">
      <c r="B191" s="20"/>
      <c r="C191" s="20" t="s">
        <v>101</v>
      </c>
      <c r="D191" s="20"/>
      <c r="E191" s="132" t="s">
        <v>0</v>
      </c>
      <c r="F191" s="20" t="s">
        <v>475</v>
      </c>
      <c r="G191" s="20"/>
      <c r="H191" s="20"/>
      <c r="J191" s="20"/>
      <c r="K191" s="20"/>
      <c r="L191" s="41"/>
    </row>
    <row r="192" spans="2:12" ht="15" customHeight="1">
      <c r="B192" s="20"/>
      <c r="C192" s="20" t="s">
        <v>102</v>
      </c>
      <c r="D192" s="20"/>
      <c r="E192" s="132" t="s">
        <v>0</v>
      </c>
      <c r="F192" s="20" t="s">
        <v>476</v>
      </c>
      <c r="G192" s="20"/>
      <c r="H192" s="20"/>
      <c r="J192" s="20"/>
      <c r="K192" s="20"/>
      <c r="L192" s="41"/>
    </row>
    <row r="193" spans="2:12" ht="15" customHeight="1">
      <c r="B193" s="20"/>
      <c r="C193" s="20" t="s">
        <v>103</v>
      </c>
      <c r="D193" s="20"/>
      <c r="E193" s="132" t="s">
        <v>0</v>
      </c>
      <c r="F193" s="20" t="s">
        <v>477</v>
      </c>
      <c r="G193" s="20"/>
      <c r="H193" s="20"/>
      <c r="J193" s="20"/>
      <c r="K193" s="20"/>
      <c r="L193" s="41"/>
    </row>
    <row r="194" spans="2:12" ht="15" customHeight="1">
      <c r="B194" s="20"/>
      <c r="C194" s="20" t="s">
        <v>104</v>
      </c>
      <c r="D194" s="20"/>
      <c r="E194" s="132" t="s">
        <v>0</v>
      </c>
      <c r="F194" s="20" t="s">
        <v>478</v>
      </c>
      <c r="G194" s="20"/>
      <c r="H194" s="20"/>
      <c r="J194" s="20"/>
      <c r="K194" s="20"/>
      <c r="L194" s="41"/>
    </row>
    <row r="195" spans="2:12" ht="15" customHeight="1">
      <c r="B195" s="20"/>
      <c r="C195" s="20" t="s">
        <v>105</v>
      </c>
      <c r="D195" s="20"/>
      <c r="E195" s="132" t="s">
        <v>0</v>
      </c>
      <c r="F195" s="133" t="s">
        <v>469</v>
      </c>
      <c r="G195" s="20"/>
      <c r="I195" s="20"/>
      <c r="J195" s="20"/>
      <c r="K195" s="20"/>
      <c r="L195" s="41"/>
    </row>
    <row r="196" spans="2:12" ht="15" customHeight="1">
      <c r="B196" s="20"/>
      <c r="C196" s="20"/>
      <c r="D196" s="20"/>
      <c r="E196" s="132"/>
      <c r="F196" s="20"/>
      <c r="G196" s="65" t="s">
        <v>106</v>
      </c>
      <c r="I196" s="20"/>
      <c r="J196" s="20"/>
      <c r="L196" s="41"/>
    </row>
    <row r="197" spans="2:10" ht="15" customHeight="1">
      <c r="B197" s="20"/>
      <c r="C197" s="20"/>
      <c r="D197" s="20"/>
      <c r="E197" s="132"/>
      <c r="F197" s="20"/>
      <c r="G197" s="65" t="s">
        <v>107</v>
      </c>
      <c r="I197" s="20"/>
      <c r="J197" s="20"/>
    </row>
    <row r="198" spans="2:10" ht="15" customHeight="1">
      <c r="B198" s="20"/>
      <c r="C198" s="20"/>
      <c r="D198" s="20"/>
      <c r="E198" s="132"/>
      <c r="F198" s="20"/>
      <c r="G198" s="65" t="s">
        <v>221</v>
      </c>
      <c r="I198" s="20"/>
      <c r="J198" s="20"/>
    </row>
    <row r="199" spans="2:10" ht="15" customHeight="1">
      <c r="B199" s="20"/>
      <c r="C199" s="20"/>
      <c r="D199" s="20"/>
      <c r="E199" s="132"/>
      <c r="F199" s="20"/>
      <c r="G199" s="65" t="s">
        <v>458</v>
      </c>
      <c r="I199" s="20"/>
      <c r="J199" s="20"/>
    </row>
    <row r="200" spans="2:10" ht="15" customHeight="1">
      <c r="B200" s="20"/>
      <c r="C200" s="20"/>
      <c r="D200" s="20"/>
      <c r="E200" s="132"/>
      <c r="F200" s="20"/>
      <c r="G200" s="65" t="s">
        <v>459</v>
      </c>
      <c r="I200" s="20"/>
      <c r="J200" s="20"/>
    </row>
    <row r="201" spans="2:10" ht="15" customHeight="1">
      <c r="B201" s="20"/>
      <c r="C201" s="20"/>
      <c r="D201" s="20"/>
      <c r="E201" s="132"/>
      <c r="F201" s="20"/>
      <c r="G201" s="65" t="s">
        <v>481</v>
      </c>
      <c r="I201" s="20"/>
      <c r="J201" s="20"/>
    </row>
    <row r="202" spans="2:12" ht="15" customHeight="1">
      <c r="B202" s="20"/>
      <c r="C202" s="20" t="s">
        <v>108</v>
      </c>
      <c r="D202" s="20"/>
      <c r="E202" s="20" t="s">
        <v>479</v>
      </c>
      <c r="F202" s="20"/>
      <c r="G202" s="65" t="s">
        <v>480</v>
      </c>
      <c r="I202" s="20"/>
      <c r="J202" s="20"/>
      <c r="L202" s="41"/>
    </row>
    <row r="203" spans="2:12" ht="15" customHeight="1">
      <c r="B203" s="20"/>
      <c r="C203" s="20"/>
      <c r="D203" s="20"/>
      <c r="E203" s="132"/>
      <c r="F203" s="20"/>
      <c r="G203" s="20"/>
      <c r="H203" s="20"/>
      <c r="I203" s="20"/>
      <c r="J203" s="20"/>
      <c r="K203" s="20"/>
      <c r="L203" s="41"/>
    </row>
    <row r="204" spans="2:12" ht="15" customHeight="1">
      <c r="B204" s="20"/>
      <c r="C204" s="20" t="s">
        <v>109</v>
      </c>
      <c r="D204" s="20"/>
      <c r="E204" s="132" t="s">
        <v>0</v>
      </c>
      <c r="F204" s="20" t="s">
        <v>483</v>
      </c>
      <c r="G204" s="20"/>
      <c r="H204" s="20"/>
      <c r="I204" s="20"/>
      <c r="J204" s="20"/>
      <c r="K204" s="20"/>
      <c r="L204" s="41"/>
    </row>
    <row r="205" spans="2:12" ht="15" customHeight="1">
      <c r="B205" s="20"/>
      <c r="C205" s="20" t="s">
        <v>110</v>
      </c>
      <c r="D205" s="20"/>
      <c r="E205" s="132" t="s">
        <v>0</v>
      </c>
      <c r="F205" s="20" t="s">
        <v>482</v>
      </c>
      <c r="H205" s="20"/>
      <c r="I205" s="20"/>
      <c r="J205" s="20"/>
      <c r="K205" s="20"/>
      <c r="L205" s="41"/>
    </row>
    <row r="206" spans="2:12" ht="15" customHeight="1">
      <c r="B206" s="20"/>
      <c r="C206" s="20" t="s">
        <v>111</v>
      </c>
      <c r="D206" s="20"/>
      <c r="E206" s="132"/>
      <c r="F206" s="20" t="s">
        <v>470</v>
      </c>
      <c r="G206" s="20"/>
      <c r="I206" s="20"/>
      <c r="J206" s="20"/>
      <c r="K206" s="20"/>
      <c r="L206" s="41"/>
    </row>
    <row r="207" spans="2:12" ht="15" customHeight="1">
      <c r="B207" s="20"/>
      <c r="C207" s="20"/>
      <c r="D207" s="20"/>
      <c r="E207" s="132"/>
      <c r="F207" s="20"/>
      <c r="G207" s="20" t="s">
        <v>112</v>
      </c>
      <c r="H207" s="20"/>
      <c r="I207" s="20"/>
      <c r="J207" s="20"/>
      <c r="L207" s="41"/>
    </row>
    <row r="208" spans="2:12" ht="15" customHeight="1">
      <c r="B208" s="20"/>
      <c r="C208" s="20"/>
      <c r="D208" s="20"/>
      <c r="E208" s="132"/>
      <c r="F208" s="20"/>
      <c r="G208" s="20" t="s">
        <v>460</v>
      </c>
      <c r="H208" s="20"/>
      <c r="I208" s="20"/>
      <c r="J208" s="20"/>
      <c r="L208" s="41"/>
    </row>
    <row r="209" spans="2:12" ht="15" customHeight="1">
      <c r="B209" s="20"/>
      <c r="C209" s="20"/>
      <c r="D209" s="20"/>
      <c r="E209" s="132"/>
      <c r="F209" s="20"/>
      <c r="G209" s="20" t="s">
        <v>461</v>
      </c>
      <c r="H209" s="20"/>
      <c r="I209" s="20"/>
      <c r="J209" s="20"/>
      <c r="L209" s="41"/>
    </row>
    <row r="210" spans="2:12" ht="15" customHeight="1">
      <c r="B210" s="20"/>
      <c r="C210" s="20"/>
      <c r="D210" s="20"/>
      <c r="E210" s="20"/>
      <c r="F210" s="20"/>
      <c r="G210" s="20" t="s">
        <v>462</v>
      </c>
      <c r="H210" s="20"/>
      <c r="I210" s="20"/>
      <c r="J210" s="20"/>
      <c r="L210" s="41"/>
    </row>
    <row r="211" spans="2:12" ht="15" customHeight="1">
      <c r="B211" s="20"/>
      <c r="C211" s="20"/>
      <c r="D211" s="20"/>
      <c r="E211" s="20"/>
      <c r="F211" s="20"/>
      <c r="G211" s="20" t="s">
        <v>463</v>
      </c>
      <c r="H211" s="20"/>
      <c r="I211" s="20"/>
      <c r="J211" s="20"/>
      <c r="L211" s="41"/>
    </row>
    <row r="212" spans="2:12" ht="15" customHeight="1">
      <c r="B212" s="20"/>
      <c r="C212" s="20"/>
      <c r="D212" s="20"/>
      <c r="E212" s="20"/>
      <c r="F212" s="20"/>
      <c r="G212" s="20" t="s">
        <v>113</v>
      </c>
      <c r="H212" s="20"/>
      <c r="I212" s="20"/>
      <c r="J212" s="20"/>
      <c r="L212" s="41"/>
    </row>
    <row r="213" spans="2:12" ht="15" customHeight="1">
      <c r="B213" s="20"/>
      <c r="C213" s="20"/>
      <c r="D213" s="20"/>
      <c r="E213" s="20"/>
      <c r="F213" s="20"/>
      <c r="G213" s="20" t="s">
        <v>114</v>
      </c>
      <c r="H213" s="20"/>
      <c r="I213" s="20"/>
      <c r="J213" s="20"/>
      <c r="L213" s="41"/>
    </row>
    <row r="214" spans="7:12" s="20" customFormat="1" ht="15" customHeight="1">
      <c r="G214" s="20" t="s">
        <v>115</v>
      </c>
      <c r="L214" s="41"/>
    </row>
    <row r="215" spans="7:12" s="20" customFormat="1" ht="15" customHeight="1">
      <c r="G215" s="18"/>
      <c r="L215" s="41"/>
    </row>
    <row r="216" spans="3:12" s="20" customFormat="1" ht="15" customHeight="1">
      <c r="C216" s="20" t="s">
        <v>116</v>
      </c>
      <c r="E216" s="20" t="s">
        <v>0</v>
      </c>
      <c r="F216" s="18" t="s">
        <v>471</v>
      </c>
      <c r="L216" s="41"/>
    </row>
    <row r="217" spans="6:7" s="20" customFormat="1" ht="15" customHeight="1">
      <c r="F217" s="65">
        <v>100</v>
      </c>
      <c r="G217" s="65" t="s">
        <v>464</v>
      </c>
    </row>
    <row r="218" spans="6:7" s="20" customFormat="1" ht="15" customHeight="1">
      <c r="F218" s="65">
        <v>101</v>
      </c>
      <c r="G218" s="65" t="s">
        <v>484</v>
      </c>
    </row>
    <row r="219" spans="6:7" s="20" customFormat="1" ht="15" customHeight="1">
      <c r="F219" s="65">
        <v>1</v>
      </c>
      <c r="G219" s="65" t="s">
        <v>485</v>
      </c>
    </row>
    <row r="220" spans="6:7" s="20" customFormat="1" ht="15" customHeight="1">
      <c r="F220" s="65">
        <v>2</v>
      </c>
      <c r="G220" s="65" t="s">
        <v>486</v>
      </c>
    </row>
    <row r="221" spans="6:7" s="20" customFormat="1" ht="15" customHeight="1">
      <c r="F221" s="65">
        <v>21</v>
      </c>
      <c r="G221" s="65" t="s">
        <v>487</v>
      </c>
    </row>
    <row r="222" spans="6:7" s="20" customFormat="1" ht="15" customHeight="1">
      <c r="F222" s="65">
        <v>22</v>
      </c>
      <c r="G222" s="65" t="s">
        <v>488</v>
      </c>
    </row>
    <row r="223" spans="7:12" s="20" customFormat="1" ht="15" customHeight="1">
      <c r="G223" s="18"/>
      <c r="L223" s="41"/>
    </row>
    <row r="224" spans="8:13" s="20" customFormat="1" ht="15" customHeight="1">
      <c r="H224" s="18"/>
      <c r="M224" s="41"/>
    </row>
    <row r="225" spans="8:13" s="20" customFormat="1" ht="15" customHeight="1">
      <c r="H225" s="18"/>
      <c r="M225" s="41"/>
    </row>
    <row r="226" spans="8:13" s="20" customFormat="1" ht="15" customHeight="1">
      <c r="H226" s="18"/>
      <c r="M226" s="41"/>
    </row>
    <row r="227" spans="2:13" s="20" customFormat="1" ht="26.25">
      <c r="B227" s="7" t="s">
        <v>594</v>
      </c>
      <c r="C227" s="7"/>
      <c r="F227" s="7" t="s">
        <v>549</v>
      </c>
      <c r="H227" s="18"/>
      <c r="M227" s="41"/>
    </row>
    <row r="228" spans="2:13" s="20" customFormat="1" ht="15" customHeight="1">
      <c r="B228" s="139" t="s">
        <v>493</v>
      </c>
      <c r="D228" s="20" t="s">
        <v>551</v>
      </c>
      <c r="H228" s="18"/>
      <c r="M228" s="41"/>
    </row>
    <row r="229" spans="3:13" s="20" customFormat="1" ht="15" customHeight="1">
      <c r="C229" s="20" t="s">
        <v>91</v>
      </c>
      <c r="E229" s="20" t="s">
        <v>0</v>
      </c>
      <c r="F229" s="18" t="s">
        <v>563</v>
      </c>
      <c r="M229" s="41"/>
    </row>
    <row r="230" spans="7:13" s="20" customFormat="1" ht="15" customHeight="1">
      <c r="G230" s="20" t="s">
        <v>505</v>
      </c>
      <c r="H230" s="18"/>
      <c r="M230" s="41"/>
    </row>
    <row r="231" spans="7:13" s="20" customFormat="1" ht="15" customHeight="1">
      <c r="G231" s="20" t="s">
        <v>506</v>
      </c>
      <c r="H231" s="18"/>
      <c r="M231" s="41"/>
    </row>
    <row r="232" spans="7:13" s="20" customFormat="1" ht="15" customHeight="1">
      <c r="G232" s="20" t="s">
        <v>507</v>
      </c>
      <c r="H232" s="18"/>
      <c r="M232" s="41"/>
    </row>
    <row r="233" spans="7:13" s="20" customFormat="1" ht="15" customHeight="1">
      <c r="G233" s="20" t="s">
        <v>508</v>
      </c>
      <c r="H233" s="18"/>
      <c r="M233" s="41"/>
    </row>
    <row r="234" spans="7:13" s="20" customFormat="1" ht="15" customHeight="1">
      <c r="G234" s="20" t="s">
        <v>509</v>
      </c>
      <c r="H234" s="18"/>
      <c r="M234" s="41"/>
    </row>
    <row r="235" spans="7:13" s="20" customFormat="1" ht="15" customHeight="1">
      <c r="G235" s="20" t="s">
        <v>510</v>
      </c>
      <c r="H235" s="18"/>
      <c r="M235" s="41"/>
    </row>
    <row r="236" spans="7:13" s="20" customFormat="1" ht="15" customHeight="1">
      <c r="G236" s="20" t="s">
        <v>511</v>
      </c>
      <c r="H236" s="18"/>
      <c r="M236" s="41"/>
    </row>
    <row r="237" spans="7:13" s="20" customFormat="1" ht="15" customHeight="1">
      <c r="G237" s="20" t="s">
        <v>550</v>
      </c>
      <c r="H237" s="18"/>
      <c r="M237" s="41"/>
    </row>
    <row r="238" spans="3:13" s="20" customFormat="1" ht="15" customHeight="1">
      <c r="C238" s="20" t="s">
        <v>512</v>
      </c>
      <c r="E238" s="20" t="s">
        <v>0</v>
      </c>
      <c r="F238" s="20" t="s">
        <v>564</v>
      </c>
      <c r="H238" s="18"/>
      <c r="M238" s="41"/>
    </row>
    <row r="239" spans="7:13" s="20" customFormat="1" ht="15" customHeight="1">
      <c r="G239" s="20" t="s">
        <v>513</v>
      </c>
      <c r="H239" s="18"/>
      <c r="M239" s="41"/>
    </row>
    <row r="240" spans="7:13" s="20" customFormat="1" ht="15" customHeight="1">
      <c r="G240" s="20" t="s">
        <v>514</v>
      </c>
      <c r="H240" s="18"/>
      <c r="M240" s="41"/>
    </row>
    <row r="241" spans="7:13" s="20" customFormat="1" ht="15" customHeight="1">
      <c r="G241" s="20" t="s">
        <v>515</v>
      </c>
      <c r="H241" s="18"/>
      <c r="M241" s="41"/>
    </row>
    <row r="242" spans="7:13" s="20" customFormat="1" ht="15" customHeight="1">
      <c r="G242" s="20" t="s">
        <v>516</v>
      </c>
      <c r="H242" s="18"/>
      <c r="M242" s="41"/>
    </row>
    <row r="243" spans="7:13" s="20" customFormat="1" ht="15" customHeight="1">
      <c r="G243" s="20" t="s">
        <v>517</v>
      </c>
      <c r="H243" s="18"/>
      <c r="M243" s="41"/>
    </row>
    <row r="244" spans="7:13" s="20" customFormat="1" ht="15" customHeight="1">
      <c r="G244" s="20" t="s">
        <v>518</v>
      </c>
      <c r="H244" s="18"/>
      <c r="M244" s="41"/>
    </row>
    <row r="245" spans="7:13" s="20" customFormat="1" ht="15" customHeight="1">
      <c r="G245" s="20" t="s">
        <v>519</v>
      </c>
      <c r="H245" s="18"/>
      <c r="M245" s="41"/>
    </row>
    <row r="246" spans="7:13" s="20" customFormat="1" ht="15" customHeight="1">
      <c r="G246" s="20" t="s">
        <v>520</v>
      </c>
      <c r="H246" s="18"/>
      <c r="M246" s="41"/>
    </row>
    <row r="247" spans="8:13" s="20" customFormat="1" ht="15" customHeight="1">
      <c r="H247" s="18"/>
      <c r="M247" s="41"/>
    </row>
    <row r="248" spans="3:13" s="20" customFormat="1" ht="15" customHeight="1">
      <c r="C248" s="20" t="s">
        <v>521</v>
      </c>
      <c r="E248" s="20" t="s">
        <v>0</v>
      </c>
      <c r="F248" s="18" t="s">
        <v>565</v>
      </c>
      <c r="J248" s="20" t="s">
        <v>552</v>
      </c>
      <c r="M248" s="41"/>
    </row>
    <row r="249" spans="3:13" s="20" customFormat="1" ht="15" customHeight="1">
      <c r="C249" s="20" t="s">
        <v>522</v>
      </c>
      <c r="E249" s="20" t="s">
        <v>0</v>
      </c>
      <c r="F249" s="18" t="s">
        <v>566</v>
      </c>
      <c r="J249" s="20" t="s">
        <v>553</v>
      </c>
      <c r="M249" s="41"/>
    </row>
    <row r="250" spans="3:13" s="20" customFormat="1" ht="15" customHeight="1">
      <c r="C250" s="20" t="s">
        <v>523</v>
      </c>
      <c r="E250" s="20" t="s">
        <v>12</v>
      </c>
      <c r="F250" s="18" t="s">
        <v>567</v>
      </c>
      <c r="J250" s="20" t="s">
        <v>554</v>
      </c>
      <c r="M250" s="41"/>
    </row>
    <row r="251" spans="6:13" s="20" customFormat="1" ht="15" customHeight="1">
      <c r="F251" s="18"/>
      <c r="I251" s="20" t="s">
        <v>555</v>
      </c>
      <c r="M251" s="41"/>
    </row>
    <row r="252" spans="3:13" s="20" customFormat="1" ht="15" customHeight="1">
      <c r="C252" s="20" t="s">
        <v>524</v>
      </c>
      <c r="E252" s="20" t="s">
        <v>12</v>
      </c>
      <c r="F252" s="18" t="s">
        <v>568</v>
      </c>
      <c r="J252" s="20" t="s">
        <v>554</v>
      </c>
      <c r="M252" s="41"/>
    </row>
    <row r="253" spans="6:13" s="20" customFormat="1" ht="15" customHeight="1">
      <c r="F253" s="18"/>
      <c r="I253" s="20" t="s">
        <v>556</v>
      </c>
      <c r="M253" s="41"/>
    </row>
    <row r="254" spans="3:13" s="20" customFormat="1" ht="15" customHeight="1">
      <c r="C254" s="20" t="s">
        <v>525</v>
      </c>
      <c r="E254" s="20" t="s">
        <v>12</v>
      </c>
      <c r="F254" s="18" t="s">
        <v>569</v>
      </c>
      <c r="J254" s="20" t="s">
        <v>557</v>
      </c>
      <c r="M254" s="41"/>
    </row>
    <row r="255" spans="3:13" s="20" customFormat="1" ht="15" customHeight="1">
      <c r="C255" s="20" t="s">
        <v>526</v>
      </c>
      <c r="E255" s="20" t="s">
        <v>12</v>
      </c>
      <c r="F255" s="18" t="s">
        <v>570</v>
      </c>
      <c r="J255" s="20" t="s">
        <v>554</v>
      </c>
      <c r="M255" s="41"/>
    </row>
    <row r="256" spans="3:13" s="20" customFormat="1" ht="15" customHeight="1">
      <c r="C256" s="20" t="s">
        <v>527</v>
      </c>
      <c r="E256" s="20" t="s">
        <v>12</v>
      </c>
      <c r="F256" s="18" t="s">
        <v>571</v>
      </c>
      <c r="J256" s="20" t="s">
        <v>554</v>
      </c>
      <c r="M256" s="41"/>
    </row>
    <row r="257" spans="3:13" s="20" customFormat="1" ht="15" customHeight="1">
      <c r="C257" s="20" t="s">
        <v>528</v>
      </c>
      <c r="E257" s="20" t="s">
        <v>12</v>
      </c>
      <c r="F257" s="18" t="s">
        <v>572</v>
      </c>
      <c r="J257" s="20" t="s">
        <v>554</v>
      </c>
      <c r="M257" s="41"/>
    </row>
    <row r="258" spans="3:13" s="20" customFormat="1" ht="15" customHeight="1">
      <c r="C258" s="20" t="s">
        <v>529</v>
      </c>
      <c r="E258" s="20" t="s">
        <v>0</v>
      </c>
      <c r="F258" s="20" t="s">
        <v>573</v>
      </c>
      <c r="H258" s="18"/>
      <c r="J258" s="20" t="s">
        <v>558</v>
      </c>
      <c r="M258" s="41"/>
    </row>
    <row r="259" spans="3:13" s="20" customFormat="1" ht="15" customHeight="1">
      <c r="C259" s="20" t="s">
        <v>530</v>
      </c>
      <c r="E259" s="20" t="s">
        <v>0</v>
      </c>
      <c r="F259" s="20" t="s">
        <v>574</v>
      </c>
      <c r="H259" s="18"/>
      <c r="J259" s="20" t="s">
        <v>561</v>
      </c>
      <c r="M259" s="41"/>
    </row>
    <row r="260" spans="3:13" s="20" customFormat="1" ht="15" customHeight="1">
      <c r="C260" s="20" t="s">
        <v>531</v>
      </c>
      <c r="D260" s="20" t="s">
        <v>559</v>
      </c>
      <c r="E260" s="20" t="s">
        <v>0</v>
      </c>
      <c r="F260" s="20" t="s">
        <v>575</v>
      </c>
      <c r="J260" s="18" t="s">
        <v>561</v>
      </c>
      <c r="M260" s="41"/>
    </row>
    <row r="261" spans="3:13" s="20" customFormat="1" ht="15" customHeight="1">
      <c r="C261" s="20" t="s">
        <v>532</v>
      </c>
      <c r="D261" s="20" t="s">
        <v>559</v>
      </c>
      <c r="E261" s="20" t="s">
        <v>0</v>
      </c>
      <c r="F261" s="20" t="s">
        <v>576</v>
      </c>
      <c r="J261" s="18" t="s">
        <v>561</v>
      </c>
      <c r="M261" s="41"/>
    </row>
    <row r="262" spans="3:13" s="20" customFormat="1" ht="15" customHeight="1">
      <c r="C262" s="20" t="s">
        <v>533</v>
      </c>
      <c r="E262" s="20" t="s">
        <v>0</v>
      </c>
      <c r="F262" s="20" t="s">
        <v>577</v>
      </c>
      <c r="H262" s="18"/>
      <c r="J262" s="20" t="s">
        <v>561</v>
      </c>
      <c r="M262" s="41"/>
    </row>
    <row r="263" spans="3:13" s="20" customFormat="1" ht="15" customHeight="1">
      <c r="C263" s="20" t="s">
        <v>534</v>
      </c>
      <c r="E263" s="20" t="s">
        <v>0</v>
      </c>
      <c r="F263" s="20" t="s">
        <v>578</v>
      </c>
      <c r="H263" s="18"/>
      <c r="J263" s="20" t="s">
        <v>561</v>
      </c>
      <c r="M263" s="41"/>
    </row>
    <row r="264" spans="3:13" s="20" customFormat="1" ht="15" customHeight="1">
      <c r="C264" s="20" t="s">
        <v>535</v>
      </c>
      <c r="D264" s="20" t="s">
        <v>560</v>
      </c>
      <c r="E264" s="20" t="s">
        <v>0</v>
      </c>
      <c r="F264" s="20" t="s">
        <v>579</v>
      </c>
      <c r="H264" s="18"/>
      <c r="J264" s="20" t="s">
        <v>561</v>
      </c>
      <c r="M264" s="41"/>
    </row>
    <row r="265" spans="3:13" s="20" customFormat="1" ht="15" customHeight="1">
      <c r="C265" s="20" t="s">
        <v>536</v>
      </c>
      <c r="D265" s="20" t="s">
        <v>560</v>
      </c>
      <c r="E265" s="20" t="s">
        <v>0</v>
      </c>
      <c r="F265" s="20" t="s">
        <v>580</v>
      </c>
      <c r="H265" s="18"/>
      <c r="J265" s="20" t="s">
        <v>561</v>
      </c>
      <c r="M265" s="41"/>
    </row>
    <row r="266" spans="3:13" s="20" customFormat="1" ht="15" customHeight="1">
      <c r="C266" s="20" t="s">
        <v>537</v>
      </c>
      <c r="D266" s="20" t="s">
        <v>560</v>
      </c>
      <c r="E266" s="20" t="s">
        <v>0</v>
      </c>
      <c r="F266" s="20" t="s">
        <v>581</v>
      </c>
      <c r="H266" s="18"/>
      <c r="J266" s="20" t="s">
        <v>561</v>
      </c>
      <c r="M266" s="41"/>
    </row>
    <row r="267" spans="3:13" s="20" customFormat="1" ht="15" customHeight="1">
      <c r="C267" s="20" t="s">
        <v>538</v>
      </c>
      <c r="D267" s="20" t="s">
        <v>560</v>
      </c>
      <c r="E267" s="20" t="s">
        <v>0</v>
      </c>
      <c r="F267" s="20" t="s">
        <v>582</v>
      </c>
      <c r="J267" s="20" t="s">
        <v>561</v>
      </c>
      <c r="M267" s="41"/>
    </row>
    <row r="268" spans="3:13" s="20" customFormat="1" ht="15" customHeight="1">
      <c r="C268" s="20" t="s">
        <v>539</v>
      </c>
      <c r="D268" s="20" t="s">
        <v>560</v>
      </c>
      <c r="E268" s="20" t="s">
        <v>0</v>
      </c>
      <c r="F268" s="20" t="s">
        <v>583</v>
      </c>
      <c r="H268" s="18"/>
      <c r="J268" s="20" t="s">
        <v>561</v>
      </c>
      <c r="M268" s="41"/>
    </row>
    <row r="269" spans="3:13" s="20" customFormat="1" ht="15" customHeight="1">
      <c r="C269" s="20" t="s">
        <v>540</v>
      </c>
      <c r="D269" s="20" t="s">
        <v>560</v>
      </c>
      <c r="E269" s="20" t="s">
        <v>0</v>
      </c>
      <c r="F269" s="20" t="s">
        <v>562</v>
      </c>
      <c r="H269" s="18"/>
      <c r="J269" s="20" t="s">
        <v>561</v>
      </c>
      <c r="M269" s="41"/>
    </row>
    <row r="270" spans="3:13" s="20" customFormat="1" ht="15" customHeight="1">
      <c r="C270" s="20" t="s">
        <v>541</v>
      </c>
      <c r="E270" s="20" t="s">
        <v>0</v>
      </c>
      <c r="F270" s="18" t="s">
        <v>584</v>
      </c>
      <c r="J270" s="20" t="s">
        <v>561</v>
      </c>
      <c r="M270" s="41"/>
    </row>
    <row r="271" spans="3:13" s="20" customFormat="1" ht="15" customHeight="1">
      <c r="C271" s="20" t="s">
        <v>542</v>
      </c>
      <c r="E271" s="20" t="s">
        <v>0</v>
      </c>
      <c r="F271" s="18" t="s">
        <v>585</v>
      </c>
      <c r="J271" s="20" t="s">
        <v>561</v>
      </c>
      <c r="M271" s="41"/>
    </row>
    <row r="272" spans="3:13" s="20" customFormat="1" ht="15" customHeight="1">
      <c r="C272" s="20" t="s">
        <v>543</v>
      </c>
      <c r="E272" s="20" t="s">
        <v>0</v>
      </c>
      <c r="F272" s="20" t="s">
        <v>586</v>
      </c>
      <c r="J272" s="20" t="s">
        <v>593</v>
      </c>
      <c r="M272" s="41"/>
    </row>
    <row r="273" spans="3:10" s="20" customFormat="1" ht="15" customHeight="1">
      <c r="C273" s="20" t="s">
        <v>544</v>
      </c>
      <c r="E273" s="20" t="s">
        <v>0</v>
      </c>
      <c r="F273" s="18" t="s">
        <v>587</v>
      </c>
      <c r="J273" s="41" t="s">
        <v>593</v>
      </c>
    </row>
    <row r="274" spans="3:13" s="20" customFormat="1" ht="15" customHeight="1">
      <c r="C274" s="20" t="s">
        <v>545</v>
      </c>
      <c r="E274" s="20" t="s">
        <v>0</v>
      </c>
      <c r="F274" s="18" t="s">
        <v>588</v>
      </c>
      <c r="J274" s="20" t="s">
        <v>592</v>
      </c>
      <c r="M274" s="41"/>
    </row>
    <row r="275" spans="3:13" s="20" customFormat="1" ht="15" customHeight="1">
      <c r="C275" s="20" t="s">
        <v>546</v>
      </c>
      <c r="E275" s="20" t="s">
        <v>0</v>
      </c>
      <c r="F275" s="20" t="s">
        <v>591</v>
      </c>
      <c r="M275" s="41"/>
    </row>
    <row r="276" spans="3:13" s="20" customFormat="1" ht="15" customHeight="1">
      <c r="C276" s="20" t="s">
        <v>547</v>
      </c>
      <c r="E276" s="20" t="s">
        <v>0</v>
      </c>
      <c r="F276" s="18" t="s">
        <v>589</v>
      </c>
      <c r="M276" s="41"/>
    </row>
    <row r="277" spans="3:13" s="20" customFormat="1" ht="15" customHeight="1">
      <c r="C277" s="20" t="s">
        <v>548</v>
      </c>
      <c r="E277" s="20" t="s">
        <v>0</v>
      </c>
      <c r="F277" s="18" t="s">
        <v>590</v>
      </c>
      <c r="M277" s="41"/>
    </row>
    <row r="278" spans="8:13" s="20" customFormat="1" ht="15" customHeight="1">
      <c r="H278" s="18"/>
      <c r="M278" s="41"/>
    </row>
    <row r="279" s="20" customFormat="1" ht="15" customHeight="1">
      <c r="M279" s="41"/>
    </row>
    <row r="283" spans="2:6" s="7" customFormat="1" ht="26.25">
      <c r="B283" s="7" t="s">
        <v>123</v>
      </c>
      <c r="F283" s="7" t="s">
        <v>225</v>
      </c>
    </row>
    <row r="284" spans="2:7" ht="15" customHeight="1">
      <c r="B284" s="139" t="s">
        <v>493</v>
      </c>
      <c r="C284" s="1" t="s">
        <v>124</v>
      </c>
      <c r="E284" s="1" t="s">
        <v>258</v>
      </c>
      <c r="F284" s="1" t="s">
        <v>205</v>
      </c>
      <c r="G284" s="1" t="s">
        <v>125</v>
      </c>
    </row>
    <row r="285" spans="2:7" ht="15" customHeight="1">
      <c r="B285" s="20"/>
      <c r="G285" s="1" t="s">
        <v>126</v>
      </c>
    </row>
    <row r="286" ht="15" customHeight="1">
      <c r="G286" s="1" t="s">
        <v>127</v>
      </c>
    </row>
    <row r="287" ht="15" customHeight="1">
      <c r="G287" s="1" t="s">
        <v>128</v>
      </c>
    </row>
    <row r="288" ht="15" customHeight="1">
      <c r="G288" s="1" t="s">
        <v>129</v>
      </c>
    </row>
    <row r="289" ht="15" customHeight="1">
      <c r="G289" s="1" t="s">
        <v>130</v>
      </c>
    </row>
    <row r="290" ht="15" customHeight="1">
      <c r="G290" s="20" t="s">
        <v>131</v>
      </c>
    </row>
    <row r="291" ht="15" customHeight="1">
      <c r="G291" s="20" t="s">
        <v>597</v>
      </c>
    </row>
    <row r="292" spans="3:6" ht="15" customHeight="1">
      <c r="C292" s="1" t="s">
        <v>132</v>
      </c>
      <c r="E292" s="1" t="s">
        <v>258</v>
      </c>
      <c r="F292" s="1" t="s">
        <v>226</v>
      </c>
    </row>
    <row r="293" spans="3:6" ht="15" customHeight="1">
      <c r="C293" s="1" t="s">
        <v>133</v>
      </c>
      <c r="E293" s="1" t="s">
        <v>258</v>
      </c>
      <c r="F293" s="20" t="s">
        <v>598</v>
      </c>
    </row>
    <row r="294" spans="3:7" ht="15" customHeight="1">
      <c r="C294" s="1" t="s">
        <v>134</v>
      </c>
      <c r="E294" s="1" t="s">
        <v>258</v>
      </c>
      <c r="F294" s="1" t="s">
        <v>206</v>
      </c>
      <c r="G294" s="20" t="s">
        <v>599</v>
      </c>
    </row>
    <row r="295" ht="15" customHeight="1">
      <c r="G295" s="20" t="s">
        <v>600</v>
      </c>
    </row>
    <row r="296" ht="15" customHeight="1">
      <c r="G296" s="20" t="s">
        <v>601</v>
      </c>
    </row>
    <row r="297" ht="15" customHeight="1">
      <c r="G297" s="20" t="s">
        <v>602</v>
      </c>
    </row>
    <row r="298" ht="15" customHeight="1">
      <c r="G298" s="20" t="s">
        <v>603</v>
      </c>
    </row>
    <row r="299" ht="15" customHeight="1">
      <c r="G299" s="20" t="s">
        <v>604</v>
      </c>
    </row>
    <row r="300" ht="15" customHeight="1">
      <c r="G300" s="20" t="s">
        <v>605</v>
      </c>
    </row>
    <row r="301" ht="15" customHeight="1">
      <c r="G301" s="63" t="s">
        <v>606</v>
      </c>
    </row>
    <row r="302" spans="3:6" ht="15" customHeight="1">
      <c r="C302" s="1" t="s">
        <v>135</v>
      </c>
      <c r="E302" s="1" t="s">
        <v>258</v>
      </c>
      <c r="F302" s="1" t="s">
        <v>227</v>
      </c>
    </row>
    <row r="303" spans="3:7" ht="15" customHeight="1">
      <c r="C303" s="1" t="s">
        <v>136</v>
      </c>
      <c r="E303" s="1" t="s">
        <v>258</v>
      </c>
      <c r="F303" s="20" t="s">
        <v>608</v>
      </c>
      <c r="G303" s="20" t="s">
        <v>607</v>
      </c>
    </row>
    <row r="304" ht="15" customHeight="1">
      <c r="G304" s="20" t="s">
        <v>609</v>
      </c>
    </row>
    <row r="305" ht="15" customHeight="1">
      <c r="G305" s="20" t="s">
        <v>137</v>
      </c>
    </row>
    <row r="306" ht="15" customHeight="1">
      <c r="G306" s="1" t="s">
        <v>138</v>
      </c>
    </row>
    <row r="307" ht="15" customHeight="1">
      <c r="G307" s="20" t="s">
        <v>610</v>
      </c>
    </row>
    <row r="308" ht="15" customHeight="1">
      <c r="G308" s="1" t="s">
        <v>139</v>
      </c>
    </row>
    <row r="309" ht="15" customHeight="1">
      <c r="G309" s="1" t="s">
        <v>140</v>
      </c>
    </row>
    <row r="310" ht="15" customHeight="1">
      <c r="G310" s="20" t="s">
        <v>611</v>
      </c>
    </row>
    <row r="311" spans="3:7" ht="15" customHeight="1">
      <c r="C311" s="1" t="s">
        <v>141</v>
      </c>
      <c r="E311" s="1" t="s">
        <v>258</v>
      </c>
      <c r="F311" s="20" t="s">
        <v>613</v>
      </c>
      <c r="G311" s="20" t="s">
        <v>612</v>
      </c>
    </row>
    <row r="312" spans="3:10" ht="15" customHeight="1">
      <c r="C312" s="1" t="s">
        <v>142</v>
      </c>
      <c r="E312" s="1" t="s">
        <v>258</v>
      </c>
      <c r="F312" s="1" t="s">
        <v>207</v>
      </c>
      <c r="G312" s="20" t="s">
        <v>650</v>
      </c>
      <c r="J312" s="20" t="s">
        <v>651</v>
      </c>
    </row>
    <row r="313" spans="7:10" ht="15" customHeight="1">
      <c r="G313" s="20" t="s">
        <v>652</v>
      </c>
      <c r="J313" s="20" t="s">
        <v>651</v>
      </c>
    </row>
    <row r="314" ht="15" customHeight="1">
      <c r="G314" s="1" t="s">
        <v>143</v>
      </c>
    </row>
    <row r="315" ht="15" customHeight="1">
      <c r="G315" s="20" t="s">
        <v>654</v>
      </c>
    </row>
    <row r="316" ht="15" customHeight="1">
      <c r="G316" s="1" t="s">
        <v>144</v>
      </c>
    </row>
    <row r="317" ht="15" customHeight="1">
      <c r="G317" s="1" t="s">
        <v>145</v>
      </c>
    </row>
    <row r="318" ht="15" customHeight="1">
      <c r="G318" s="20" t="s">
        <v>655</v>
      </c>
    </row>
    <row r="319" ht="15" customHeight="1">
      <c r="G319" s="1" t="s">
        <v>146</v>
      </c>
    </row>
    <row r="320" spans="3:7" ht="15" customHeight="1">
      <c r="C320" s="1" t="s">
        <v>147</v>
      </c>
      <c r="E320" s="1" t="s">
        <v>258</v>
      </c>
      <c r="F320" s="20" t="s">
        <v>653</v>
      </c>
      <c r="G320" s="20" t="s">
        <v>656</v>
      </c>
    </row>
    <row r="321" ht="15" customHeight="1">
      <c r="G321" s="20" t="s">
        <v>657</v>
      </c>
    </row>
    <row r="322" ht="15" customHeight="1">
      <c r="G322" s="20" t="s">
        <v>658</v>
      </c>
    </row>
    <row r="323" ht="15" customHeight="1">
      <c r="G323" s="20" t="s">
        <v>659</v>
      </c>
    </row>
    <row r="324" spans="7:11" ht="15" customHeight="1">
      <c r="G324" s="20" t="s">
        <v>660</v>
      </c>
      <c r="K324" s="141"/>
    </row>
    <row r="325" spans="7:11" ht="15" customHeight="1">
      <c r="G325" s="20" t="s">
        <v>148</v>
      </c>
      <c r="J325" s="142"/>
      <c r="K325" s="20" t="s">
        <v>149</v>
      </c>
    </row>
    <row r="326" spans="7:11" ht="15" customHeight="1">
      <c r="G326" s="20" t="s">
        <v>661</v>
      </c>
      <c r="J326" s="142"/>
      <c r="K326" s="20" t="s">
        <v>663</v>
      </c>
    </row>
    <row r="327" spans="7:11" ht="15" customHeight="1">
      <c r="G327" s="20" t="s">
        <v>662</v>
      </c>
      <c r="J327" s="143"/>
      <c r="K327" s="20" t="s">
        <v>664</v>
      </c>
    </row>
    <row r="328" spans="3:19" ht="15" customHeight="1">
      <c r="C328" s="1" t="s">
        <v>149</v>
      </c>
      <c r="E328" s="1" t="s">
        <v>258</v>
      </c>
      <c r="F328" s="1" t="s">
        <v>208</v>
      </c>
      <c r="G328" s="1" t="s">
        <v>150</v>
      </c>
      <c r="K328" s="20" t="s">
        <v>665</v>
      </c>
      <c r="N328" s="20"/>
      <c r="O328" s="20"/>
      <c r="P328" s="20"/>
      <c r="Q328" s="20"/>
      <c r="R328" s="20"/>
      <c r="S328" s="20"/>
    </row>
    <row r="329" spans="7:19" ht="15" customHeight="1">
      <c r="G329" s="1" t="s">
        <v>255</v>
      </c>
      <c r="J329" s="141"/>
      <c r="K329" s="141" t="s">
        <v>666</v>
      </c>
      <c r="N329" s="20"/>
      <c r="O329" s="20"/>
      <c r="P329" s="20"/>
      <c r="Q329" s="20"/>
      <c r="R329" s="20"/>
      <c r="S329" s="20"/>
    </row>
    <row r="330" spans="3:19" ht="15" customHeight="1">
      <c r="C330" s="1" t="s">
        <v>151</v>
      </c>
      <c r="E330" s="1" t="s">
        <v>258</v>
      </c>
      <c r="F330" s="1" t="s">
        <v>228</v>
      </c>
      <c r="L330" s="20"/>
      <c r="N330" s="20"/>
      <c r="O330" s="20"/>
      <c r="P330" s="20"/>
      <c r="Q330" s="20"/>
      <c r="R330" s="20"/>
      <c r="S330" s="20"/>
    </row>
    <row r="331" spans="3:19" ht="15" customHeight="1">
      <c r="C331" s="1" t="s">
        <v>152</v>
      </c>
      <c r="E331" s="1" t="s">
        <v>258</v>
      </c>
      <c r="F331" s="1" t="s">
        <v>229</v>
      </c>
      <c r="L331" s="20"/>
      <c r="N331" s="20"/>
      <c r="O331" s="20"/>
      <c r="P331" s="20"/>
      <c r="Q331" s="20"/>
      <c r="R331" s="20"/>
      <c r="S331" s="20"/>
    </row>
    <row r="334" spans="2:13" s="20" customFormat="1" ht="26.25">
      <c r="B334" s="7" t="s">
        <v>427</v>
      </c>
      <c r="F334" s="7" t="s">
        <v>503</v>
      </c>
      <c r="H334" s="18"/>
      <c r="M334" s="41"/>
    </row>
    <row r="335" spans="2:13" s="20" customFormat="1" ht="15" customHeight="1">
      <c r="B335" s="139" t="s">
        <v>493</v>
      </c>
      <c r="F335" s="20" t="s">
        <v>504</v>
      </c>
      <c r="H335" s="18"/>
      <c r="M335" s="41"/>
    </row>
    <row r="336" spans="7:13" s="20" customFormat="1" ht="15" customHeight="1">
      <c r="G336" s="20" t="s">
        <v>494</v>
      </c>
      <c r="H336" s="18"/>
      <c r="M336" s="41"/>
    </row>
    <row r="337" spans="7:17" s="20" customFormat="1" ht="15" customHeight="1">
      <c r="G337" s="20" t="s">
        <v>496</v>
      </c>
      <c r="H337" s="18"/>
      <c r="M337" s="41"/>
      <c r="Q337" s="20" t="s">
        <v>495</v>
      </c>
    </row>
    <row r="338" spans="7:13" s="20" customFormat="1" ht="15" customHeight="1">
      <c r="G338" s="20" t="s">
        <v>497</v>
      </c>
      <c r="H338" s="18"/>
      <c r="M338" s="41"/>
    </row>
    <row r="339" spans="7:17" s="20" customFormat="1" ht="15" customHeight="1">
      <c r="G339" s="20" t="s">
        <v>498</v>
      </c>
      <c r="H339" s="18"/>
      <c r="M339" s="41"/>
      <c r="Q339" s="20" t="s">
        <v>495</v>
      </c>
    </row>
    <row r="340" spans="7:13" s="20" customFormat="1" ht="15" customHeight="1">
      <c r="G340" s="20" t="s">
        <v>499</v>
      </c>
      <c r="H340" s="18"/>
      <c r="M340" s="41"/>
    </row>
    <row r="341" spans="7:17" s="20" customFormat="1" ht="15" customHeight="1">
      <c r="G341" s="20" t="s">
        <v>500</v>
      </c>
      <c r="H341" s="18"/>
      <c r="M341" s="41"/>
      <c r="Q341" s="20" t="s">
        <v>495</v>
      </c>
    </row>
    <row r="342" spans="7:13" s="20" customFormat="1" ht="15" customHeight="1">
      <c r="G342" s="20" t="s">
        <v>501</v>
      </c>
      <c r="H342" s="18"/>
      <c r="M342" s="41"/>
    </row>
    <row r="343" spans="7:17" s="20" customFormat="1" ht="15" customHeight="1">
      <c r="G343" s="20" t="s">
        <v>502</v>
      </c>
      <c r="H343" s="18"/>
      <c r="M343" s="41"/>
      <c r="Q343" s="20" t="s">
        <v>495</v>
      </c>
    </row>
    <row r="344" spans="8:13" s="20" customFormat="1" ht="15" customHeight="1">
      <c r="H344" s="18"/>
      <c r="M344" s="41"/>
    </row>
    <row r="346" spans="2:6" s="7" customFormat="1" ht="26.25">
      <c r="B346" s="7" t="s">
        <v>121</v>
      </c>
      <c r="F346" s="7" t="s">
        <v>595</v>
      </c>
    </row>
    <row r="347" spans="2:8" ht="15" customHeight="1">
      <c r="B347" s="139" t="s">
        <v>493</v>
      </c>
      <c r="C347" s="1" t="s">
        <v>118</v>
      </c>
      <c r="E347" s="1" t="s">
        <v>261</v>
      </c>
      <c r="F347" s="20" t="s">
        <v>596</v>
      </c>
      <c r="H347" s="1" t="s">
        <v>254</v>
      </c>
    </row>
    <row r="348" spans="2:8" ht="15" customHeight="1">
      <c r="B348" s="20"/>
      <c r="C348" s="1" t="s">
        <v>119</v>
      </c>
      <c r="E348" s="1" t="s">
        <v>258</v>
      </c>
      <c r="F348" s="1" t="s">
        <v>222</v>
      </c>
      <c r="H348" s="20" t="s">
        <v>254</v>
      </c>
    </row>
    <row r="349" spans="3:7" ht="15" customHeight="1">
      <c r="C349" s="1" t="s">
        <v>120</v>
      </c>
      <c r="E349" s="1" t="s">
        <v>258</v>
      </c>
      <c r="F349" s="1" t="s">
        <v>223</v>
      </c>
      <c r="G349" s="1" t="s">
        <v>122</v>
      </c>
    </row>
    <row r="352" spans="2:6" s="7" customFormat="1" ht="26.25">
      <c r="B352" s="7" t="s">
        <v>153</v>
      </c>
      <c r="F352" s="7" t="s">
        <v>622</v>
      </c>
    </row>
    <row r="353" spans="2:6" ht="15" customHeight="1">
      <c r="B353" s="139" t="s">
        <v>493</v>
      </c>
      <c r="C353" s="1" t="s">
        <v>154</v>
      </c>
      <c r="E353" s="1" t="s">
        <v>258</v>
      </c>
      <c r="F353" s="1" t="s">
        <v>209</v>
      </c>
    </row>
    <row r="354" spans="2:11" ht="15" customHeight="1">
      <c r="B354" s="20"/>
      <c r="F354" s="1" t="s">
        <v>155</v>
      </c>
      <c r="G354" s="1" t="s">
        <v>156</v>
      </c>
      <c r="J354" s="1" t="s">
        <v>161</v>
      </c>
      <c r="K354" s="1" t="s">
        <v>162</v>
      </c>
    </row>
    <row r="355" spans="6:11" ht="15" customHeight="1">
      <c r="F355" s="1" t="s">
        <v>157</v>
      </c>
      <c r="G355" s="1" t="s">
        <v>158</v>
      </c>
      <c r="J355" s="1" t="s">
        <v>163</v>
      </c>
      <c r="K355" s="1" t="s">
        <v>164</v>
      </c>
    </row>
    <row r="356" spans="6:11" ht="15" customHeight="1">
      <c r="F356" s="1" t="s">
        <v>159</v>
      </c>
      <c r="G356" s="1" t="s">
        <v>160</v>
      </c>
      <c r="J356" s="1" t="s">
        <v>165</v>
      </c>
      <c r="K356" s="1" t="s">
        <v>166</v>
      </c>
    </row>
    <row r="358" spans="3:7" ht="15" customHeight="1">
      <c r="C358" s="1" t="s">
        <v>167</v>
      </c>
      <c r="E358" s="1" t="s">
        <v>258</v>
      </c>
      <c r="F358" s="1" t="s">
        <v>230</v>
      </c>
      <c r="G358" s="1" t="s">
        <v>168</v>
      </c>
    </row>
    <row r="359" ht="15" customHeight="1">
      <c r="G359" s="20" t="s">
        <v>614</v>
      </c>
    </row>
    <row r="360" ht="15" customHeight="1">
      <c r="G360" s="20" t="s">
        <v>615</v>
      </c>
    </row>
    <row r="361" ht="15" customHeight="1">
      <c r="G361" s="20" t="s">
        <v>616</v>
      </c>
    </row>
    <row r="362" ht="15" customHeight="1">
      <c r="G362" s="20" t="s">
        <v>617</v>
      </c>
    </row>
    <row r="363" ht="15" customHeight="1">
      <c r="G363" s="20" t="s">
        <v>618</v>
      </c>
    </row>
    <row r="364" spans="7:13" s="20" customFormat="1" ht="15" customHeight="1">
      <c r="G364" s="20" t="s">
        <v>619</v>
      </c>
      <c r="M364" s="41"/>
    </row>
    <row r="365" spans="7:13" s="20" customFormat="1" ht="15" customHeight="1">
      <c r="G365" s="20" t="s">
        <v>620</v>
      </c>
      <c r="M365" s="41"/>
    </row>
    <row r="366" spans="3:6" ht="15" customHeight="1">
      <c r="C366" s="1" t="s">
        <v>169</v>
      </c>
      <c r="E366" s="1" t="s">
        <v>263</v>
      </c>
      <c r="F366" s="20" t="s">
        <v>621</v>
      </c>
    </row>
    <row r="367" spans="3:6" ht="15" customHeight="1">
      <c r="C367" s="1" t="s">
        <v>170</v>
      </c>
      <c r="E367" s="1" t="s">
        <v>258</v>
      </c>
      <c r="F367" s="1" t="s">
        <v>239</v>
      </c>
    </row>
    <row r="368" spans="3:6" ht="15" customHeight="1">
      <c r="C368" s="1" t="s">
        <v>171</v>
      </c>
      <c r="E368" s="1" t="s">
        <v>258</v>
      </c>
      <c r="F368" s="1" t="s">
        <v>236</v>
      </c>
    </row>
    <row r="369" spans="3:6" ht="15" customHeight="1">
      <c r="C369" s="1" t="s">
        <v>69</v>
      </c>
      <c r="E369" s="1" t="s">
        <v>258</v>
      </c>
      <c r="F369" s="1" t="s">
        <v>237</v>
      </c>
    </row>
    <row r="370" spans="3:6" ht="15" customHeight="1">
      <c r="C370" s="1" t="s">
        <v>172</v>
      </c>
      <c r="E370" s="1" t="s">
        <v>258</v>
      </c>
      <c r="F370" s="1" t="s">
        <v>238</v>
      </c>
    </row>
    <row r="371" spans="3:7" ht="15" customHeight="1">
      <c r="C371" s="1" t="s">
        <v>173</v>
      </c>
      <c r="E371" s="20" t="s">
        <v>623</v>
      </c>
      <c r="F371" s="20" t="s">
        <v>624</v>
      </c>
      <c r="G371" s="1" t="s">
        <v>256</v>
      </c>
    </row>
    <row r="373" spans="2:6" s="7" customFormat="1" ht="26.25">
      <c r="B373" s="7" t="s">
        <v>174</v>
      </c>
      <c r="F373" s="7" t="s">
        <v>628</v>
      </c>
    </row>
    <row r="374" spans="2:6" ht="15" customHeight="1">
      <c r="B374" s="139" t="s">
        <v>493</v>
      </c>
      <c r="C374" s="1" t="s">
        <v>46</v>
      </c>
      <c r="E374" s="1" t="s">
        <v>265</v>
      </c>
      <c r="F374" s="20" t="s">
        <v>627</v>
      </c>
    </row>
    <row r="375" spans="2:7" ht="15" customHeight="1">
      <c r="B375" s="20"/>
      <c r="G375" s="20" t="s">
        <v>625</v>
      </c>
    </row>
    <row r="376" ht="15" customHeight="1">
      <c r="G376" s="1" t="s">
        <v>175</v>
      </c>
    </row>
    <row r="377" ht="15" customHeight="1">
      <c r="G377" s="1" t="s">
        <v>176</v>
      </c>
    </row>
    <row r="378" ht="15" customHeight="1">
      <c r="G378" s="1" t="s">
        <v>177</v>
      </c>
    </row>
    <row r="379" ht="15" customHeight="1">
      <c r="G379" s="1" t="s">
        <v>178</v>
      </c>
    </row>
    <row r="380" ht="15" customHeight="1">
      <c r="G380" s="20" t="s">
        <v>626</v>
      </c>
    </row>
    <row r="381" ht="15" customHeight="1">
      <c r="G381" s="1" t="s">
        <v>179</v>
      </c>
    </row>
    <row r="382" ht="15" customHeight="1">
      <c r="G382" s="1" t="s">
        <v>196</v>
      </c>
    </row>
    <row r="387" s="20" customFormat="1" ht="15" customHeight="1">
      <c r="M387" s="41"/>
    </row>
    <row r="388" spans="2:6" s="7" customFormat="1" ht="26.25">
      <c r="B388" s="7" t="s">
        <v>200</v>
      </c>
      <c r="F388" s="7" t="s">
        <v>629</v>
      </c>
    </row>
    <row r="389" spans="2:6" ht="15" customHeight="1">
      <c r="B389" s="139" t="s">
        <v>493</v>
      </c>
      <c r="C389" s="1" t="s">
        <v>201</v>
      </c>
      <c r="E389" s="1" t="s">
        <v>0</v>
      </c>
      <c r="F389" s="1" t="s">
        <v>231</v>
      </c>
    </row>
    <row r="390" spans="2:6" ht="15" customHeight="1">
      <c r="B390" s="20"/>
      <c r="C390" s="1" t="s">
        <v>180</v>
      </c>
      <c r="E390" s="1" t="s">
        <v>0</v>
      </c>
      <c r="F390" s="1" t="s">
        <v>202</v>
      </c>
    </row>
    <row r="391" ht="15" customHeight="1">
      <c r="G391" s="1" t="s">
        <v>240</v>
      </c>
    </row>
    <row r="392" spans="3:6" ht="15" customHeight="1">
      <c r="C392" s="1" t="s">
        <v>181</v>
      </c>
      <c r="E392" s="1" t="s">
        <v>258</v>
      </c>
      <c r="F392" s="1" t="s">
        <v>232</v>
      </c>
    </row>
    <row r="393" spans="3:6" ht="15" customHeight="1">
      <c r="C393" s="20" t="s">
        <v>630</v>
      </c>
      <c r="E393" s="1" t="s">
        <v>258</v>
      </c>
      <c r="F393" s="20" t="s">
        <v>631</v>
      </c>
    </row>
    <row r="395" spans="3:6" ht="15" customHeight="1">
      <c r="C395" s="1" t="s">
        <v>183</v>
      </c>
      <c r="E395" s="1" t="s">
        <v>258</v>
      </c>
      <c r="F395" s="1" t="s">
        <v>203</v>
      </c>
    </row>
    <row r="396" spans="7:18" ht="15" customHeight="1">
      <c r="G396" s="20" t="s">
        <v>184</v>
      </c>
      <c r="H396" s="20"/>
      <c r="I396" s="20"/>
      <c r="J396" s="20"/>
      <c r="K396" s="20"/>
      <c r="L396" s="20"/>
      <c r="N396" s="20"/>
      <c r="O396" s="20"/>
      <c r="P396" s="20"/>
      <c r="Q396" s="20"/>
      <c r="R396" s="20"/>
    </row>
    <row r="397" spans="7:18" ht="15" customHeight="1">
      <c r="G397" s="20" t="s">
        <v>185</v>
      </c>
      <c r="H397" s="20"/>
      <c r="I397" s="20"/>
      <c r="J397" s="20"/>
      <c r="K397" s="20"/>
      <c r="L397" s="20"/>
      <c r="N397" s="20"/>
      <c r="O397" s="20"/>
      <c r="P397" s="20"/>
      <c r="Q397" s="20"/>
      <c r="R397" s="20"/>
    </row>
    <row r="398" spans="7:18" ht="15" customHeight="1">
      <c r="G398" s="20" t="s">
        <v>632</v>
      </c>
      <c r="H398" s="20"/>
      <c r="I398" s="20"/>
      <c r="J398" s="20"/>
      <c r="K398" s="20"/>
      <c r="L398" s="20"/>
      <c r="N398" s="20"/>
      <c r="O398" s="20"/>
      <c r="P398" s="20"/>
      <c r="Q398" s="20"/>
      <c r="R398" s="20"/>
    </row>
    <row r="399" spans="7:13" s="20" customFormat="1" ht="15" customHeight="1">
      <c r="G399" s="20" t="s">
        <v>633</v>
      </c>
      <c r="M399" s="41"/>
    </row>
    <row r="400" spans="7:13" s="20" customFormat="1" ht="15" customHeight="1">
      <c r="G400" s="20" t="s">
        <v>634</v>
      </c>
      <c r="M400" s="41"/>
    </row>
    <row r="401" spans="7:13" s="20" customFormat="1" ht="15" customHeight="1">
      <c r="G401" s="20" t="s">
        <v>635</v>
      </c>
      <c r="M401" s="41"/>
    </row>
    <row r="402" spans="7:13" s="20" customFormat="1" ht="15" customHeight="1">
      <c r="G402" s="20" t="s">
        <v>636</v>
      </c>
      <c r="M402" s="41"/>
    </row>
    <row r="403" spans="7:13" s="20" customFormat="1" ht="15" customHeight="1">
      <c r="G403" s="20" t="s">
        <v>637</v>
      </c>
      <c r="M403" s="41"/>
    </row>
    <row r="404" s="20" customFormat="1" ht="15" customHeight="1">
      <c r="M404" s="41"/>
    </row>
    <row r="406" spans="3:11" ht="15" customHeight="1">
      <c r="C406" s="1" t="s">
        <v>186</v>
      </c>
      <c r="E406" s="1" t="s">
        <v>258</v>
      </c>
      <c r="F406" s="20" t="s">
        <v>638</v>
      </c>
      <c r="K406" s="20" t="s">
        <v>639</v>
      </c>
    </row>
    <row r="407" spans="3:6" ht="15" customHeight="1">
      <c r="C407" s="1" t="s">
        <v>187</v>
      </c>
      <c r="E407" s="1" t="s">
        <v>258</v>
      </c>
      <c r="F407" s="1" t="s">
        <v>233</v>
      </c>
    </row>
    <row r="408" spans="3:6" ht="15" customHeight="1">
      <c r="C408" s="1" t="s">
        <v>188</v>
      </c>
      <c r="E408" s="1" t="s">
        <v>258</v>
      </c>
      <c r="F408" s="1" t="s">
        <v>234</v>
      </c>
    </row>
    <row r="410" spans="3:12" ht="15" customHeight="1">
      <c r="C410" s="1" t="s">
        <v>189</v>
      </c>
      <c r="E410" s="1" t="s">
        <v>258</v>
      </c>
      <c r="F410" s="20" t="s">
        <v>640</v>
      </c>
      <c r="L410" s="1" t="s">
        <v>257</v>
      </c>
    </row>
    <row r="411" spans="3:12" ht="15" customHeight="1">
      <c r="C411" s="1" t="s">
        <v>190</v>
      </c>
      <c r="E411" s="1" t="s">
        <v>258</v>
      </c>
      <c r="F411" s="20" t="s">
        <v>641</v>
      </c>
      <c r="L411" s="1" t="s">
        <v>257</v>
      </c>
    </row>
    <row r="412" spans="3:12" ht="15" customHeight="1">
      <c r="C412" s="1" t="s">
        <v>191</v>
      </c>
      <c r="E412" s="1" t="s">
        <v>258</v>
      </c>
      <c r="F412" s="20" t="s">
        <v>642</v>
      </c>
      <c r="L412" s="1" t="s">
        <v>257</v>
      </c>
    </row>
    <row r="413" spans="3:12" ht="15" customHeight="1">
      <c r="C413" s="1" t="s">
        <v>192</v>
      </c>
      <c r="E413" s="1" t="s">
        <v>258</v>
      </c>
      <c r="F413" s="20" t="s">
        <v>643</v>
      </c>
      <c r="L413" s="1" t="s">
        <v>257</v>
      </c>
    </row>
    <row r="415" spans="3:6" ht="15" customHeight="1">
      <c r="C415" s="1" t="s">
        <v>193</v>
      </c>
      <c r="E415" s="1" t="s">
        <v>263</v>
      </c>
      <c r="F415" s="1" t="s">
        <v>204</v>
      </c>
    </row>
    <row r="416" ht="15" customHeight="1">
      <c r="G416" s="1" t="s">
        <v>194</v>
      </c>
    </row>
    <row r="417" ht="15" customHeight="1">
      <c r="G417" s="1" t="s">
        <v>195</v>
      </c>
    </row>
    <row r="418" ht="15" customHeight="1">
      <c r="G418" s="1" t="s">
        <v>176</v>
      </c>
    </row>
    <row r="419" ht="15" customHeight="1">
      <c r="G419" s="1" t="s">
        <v>177</v>
      </c>
    </row>
    <row r="420" ht="15" customHeight="1">
      <c r="G420" s="1" t="s">
        <v>178</v>
      </c>
    </row>
    <row r="421" ht="15" customHeight="1">
      <c r="G421" s="20" t="s">
        <v>626</v>
      </c>
    </row>
    <row r="422" ht="15" customHeight="1">
      <c r="G422" s="1" t="s">
        <v>179</v>
      </c>
    </row>
    <row r="423" ht="15" customHeight="1">
      <c r="G423" s="1" t="s">
        <v>196</v>
      </c>
    </row>
    <row r="424" spans="6:7" ht="15" customHeight="1">
      <c r="F424" s="1" t="s">
        <v>213</v>
      </c>
      <c r="G424" s="20" t="s">
        <v>644</v>
      </c>
    </row>
    <row r="425" spans="2:7" ht="15" customHeight="1">
      <c r="B425" s="1" t="s">
        <v>81</v>
      </c>
      <c r="F425" s="1" t="s">
        <v>210</v>
      </c>
      <c r="G425" s="20" t="s">
        <v>645</v>
      </c>
    </row>
    <row r="426" spans="2:7" ht="15" customHeight="1">
      <c r="B426" s="1" t="s">
        <v>81</v>
      </c>
      <c r="F426" s="1" t="s">
        <v>211</v>
      </c>
      <c r="G426" s="20" t="s">
        <v>646</v>
      </c>
    </row>
    <row r="427" spans="2:7" ht="15" customHeight="1">
      <c r="B427" s="1" t="s">
        <v>81</v>
      </c>
      <c r="F427" s="1" t="s">
        <v>212</v>
      </c>
      <c r="G427" s="20" t="s">
        <v>647</v>
      </c>
    </row>
    <row r="428" spans="2:7" ht="15" customHeight="1">
      <c r="B428" s="1" t="s">
        <v>81</v>
      </c>
      <c r="F428" s="1" t="s">
        <v>217</v>
      </c>
      <c r="G428" s="1" t="s">
        <v>197</v>
      </c>
    </row>
    <row r="429" spans="2:7" ht="15" customHeight="1">
      <c r="B429" s="1" t="s">
        <v>81</v>
      </c>
      <c r="F429" s="1" t="s">
        <v>214</v>
      </c>
      <c r="G429" s="1" t="s">
        <v>198</v>
      </c>
    </row>
    <row r="430" spans="2:7" ht="15" customHeight="1">
      <c r="B430" s="1" t="s">
        <v>81</v>
      </c>
      <c r="F430" s="1" t="s">
        <v>215</v>
      </c>
      <c r="G430" s="20" t="s">
        <v>648</v>
      </c>
    </row>
    <row r="431" spans="2:7" ht="15" customHeight="1">
      <c r="B431" s="1" t="s">
        <v>81</v>
      </c>
      <c r="F431" s="1" t="s">
        <v>216</v>
      </c>
      <c r="G431" s="20" t="s">
        <v>649</v>
      </c>
    </row>
    <row r="433" spans="3:6" ht="15" customHeight="1">
      <c r="C433" s="1" t="s">
        <v>199</v>
      </c>
      <c r="E433" s="1" t="s">
        <v>264</v>
      </c>
      <c r="F433" s="1" t="s">
        <v>235</v>
      </c>
    </row>
  </sheetData>
  <sheetProtection/>
  <mergeCells count="90">
    <mergeCell ref="F21:L21"/>
    <mergeCell ref="F22:L22"/>
    <mergeCell ref="A114:B114"/>
    <mergeCell ref="C114:D114"/>
    <mergeCell ref="G114:J114"/>
    <mergeCell ref="F36:L36"/>
    <mergeCell ref="F37:L37"/>
    <mergeCell ref="F17:L17"/>
    <mergeCell ref="F27:L27"/>
    <mergeCell ref="F31:L31"/>
    <mergeCell ref="F28:L28"/>
    <mergeCell ref="F29:L29"/>
    <mergeCell ref="F26:L26"/>
    <mergeCell ref="F20:L20"/>
    <mergeCell ref="F44:L44"/>
    <mergeCell ref="F38:L38"/>
    <mergeCell ref="F61:L61"/>
    <mergeCell ref="F62:L62"/>
    <mergeCell ref="F63:L63"/>
    <mergeCell ref="F30:L30"/>
    <mergeCell ref="F32:L32"/>
    <mergeCell ref="F33:L33"/>
    <mergeCell ref="F34:L34"/>
    <mergeCell ref="F35:L35"/>
    <mergeCell ref="F49:L49"/>
    <mergeCell ref="F50:L50"/>
    <mergeCell ref="B4:B6"/>
    <mergeCell ref="B8:B9"/>
    <mergeCell ref="F60:L60"/>
    <mergeCell ref="F39:L39"/>
    <mergeCell ref="F40:L40"/>
    <mergeCell ref="F41:L41"/>
    <mergeCell ref="F42:L42"/>
    <mergeCell ref="F43:L43"/>
    <mergeCell ref="F24:L24"/>
    <mergeCell ref="F25:L25"/>
    <mergeCell ref="F51:L51"/>
    <mergeCell ref="F53:L53"/>
    <mergeCell ref="F54:L54"/>
    <mergeCell ref="F52:L52"/>
    <mergeCell ref="F45:L45"/>
    <mergeCell ref="F46:L46"/>
    <mergeCell ref="F47:L47"/>
    <mergeCell ref="F48:L48"/>
    <mergeCell ref="F71:L71"/>
    <mergeCell ref="F72:L72"/>
    <mergeCell ref="F55:L55"/>
    <mergeCell ref="F13:L13"/>
    <mergeCell ref="F15:L15"/>
    <mergeCell ref="F16:L16"/>
    <mergeCell ref="F14:L14"/>
    <mergeCell ref="F18:L18"/>
    <mergeCell ref="F19:L19"/>
    <mergeCell ref="F23:L23"/>
    <mergeCell ref="F79:L79"/>
    <mergeCell ref="F80:L80"/>
    <mergeCell ref="F81:L81"/>
    <mergeCell ref="F64:L64"/>
    <mergeCell ref="F65:L65"/>
    <mergeCell ref="F66:L66"/>
    <mergeCell ref="F67:L67"/>
    <mergeCell ref="F68:L68"/>
    <mergeCell ref="F69:L69"/>
    <mergeCell ref="F70:L70"/>
    <mergeCell ref="F73:L73"/>
    <mergeCell ref="F74:L74"/>
    <mergeCell ref="F75:L75"/>
    <mergeCell ref="F76:L76"/>
    <mergeCell ref="F77:L77"/>
    <mergeCell ref="F78:L78"/>
    <mergeCell ref="F98:L98"/>
    <mergeCell ref="F82:L82"/>
    <mergeCell ref="F83:L83"/>
    <mergeCell ref="F84:L84"/>
    <mergeCell ref="F85:L85"/>
    <mergeCell ref="F86:L86"/>
    <mergeCell ref="F87:L87"/>
    <mergeCell ref="F88:L88"/>
    <mergeCell ref="F89:L89"/>
    <mergeCell ref="F90:L90"/>
    <mergeCell ref="F104:L104"/>
    <mergeCell ref="F105:L105"/>
    <mergeCell ref="F99:L99"/>
    <mergeCell ref="F91:L91"/>
    <mergeCell ref="F92:L92"/>
    <mergeCell ref="F93:L93"/>
    <mergeCell ref="F94:L94"/>
    <mergeCell ref="F95:L95"/>
    <mergeCell ref="F96:L96"/>
    <mergeCell ref="F97:L97"/>
  </mergeCells>
  <hyperlinks>
    <hyperlink ref="E29" location="ModbusST!B116" display="RS485_Device0"/>
    <hyperlink ref="E30" location="ModbusST!B136" display="HVACs"/>
    <hyperlink ref="B117" location="ModbusST!B13" display="Обратно˄"/>
    <hyperlink ref="B137" location="ModbusST!B13" display="Обратно˄"/>
    <hyperlink ref="B156" location="ModbusST!B13" display="Обратно˄"/>
    <hyperlink ref="B182" location="ModbusST!B13" display="Обратно˄"/>
    <hyperlink ref="B335" location="ModbusST!B13" display="Обратно˄"/>
    <hyperlink ref="E34" location="ModbusST!B335" display="PirSensor"/>
    <hyperlink ref="E33" location="ModbusST!B181" display="Electro"/>
    <hyperlink ref="E31" location="ModbusST!B155" display="GSM"/>
    <hyperlink ref="B228" location="ModbusST!B13" display="Обратно˄"/>
    <hyperlink ref="E35" location="ModbusST!B227" display="VM_DirectDrive"/>
    <hyperlink ref="B347" location="ModbusST!B13" display="Обратно˄"/>
    <hyperlink ref="E48" location="ModbusST!B347" display="CO_struct"/>
    <hyperlink ref="B284" location="ModbusST!B13" display="Обратно˄"/>
    <hyperlink ref="E49" location="ModbusST!B284" display="Config"/>
    <hyperlink ref="B353" location="ModbusST!B13" display="Обратно˄"/>
    <hyperlink ref="E50" location="ModbusST!B353" display="IRLink"/>
    <hyperlink ref="B374" location="ModbusST!B13" display="Обратно˄"/>
    <hyperlink ref="E51" location="ModbusST!B374" display="KlimRoom"/>
    <hyperlink ref="B389" location="ModbusST!B13" display="Обратно˄"/>
    <hyperlink ref="E54" location="ModbusST!B388" display="KlimConfig"/>
  </hyperlinks>
  <printOptions horizontalCentered="1"/>
  <pageMargins left="0.1968503937007874" right="0.1968503937007874" top="0.5118110236220472" bottom="0.2362204724409449" header="0.11811023622047245" footer="0.3937007874015748"/>
  <pageSetup horizontalDpi="600" verticalDpi="600" orientation="landscape" paperSize="9" scale="65" r:id="rId2"/>
  <headerFooter>
    <oddHeader>&amp;L&amp;24www.EasySmartBox.com&amp;C&amp;20&amp;P&amp;R&amp;G</oddHeader>
  </headerFooter>
  <rowBreaks count="2" manualBreakCount="2">
    <brk id="112" max="255" man="1"/>
    <brk id="332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 </cp:lastModifiedBy>
  <cp:lastPrinted>2014-04-28T15:23:05Z</cp:lastPrinted>
  <dcterms:created xsi:type="dcterms:W3CDTF">2011-03-05T11:58:32Z</dcterms:created>
  <dcterms:modified xsi:type="dcterms:W3CDTF">2017-07-12T18:01:14Z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